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c\مدیریت دارائی و سرمایه گذاری\mr.irani\Mr mousavi\"/>
    </mc:Choice>
  </mc:AlternateContent>
  <bookViews>
    <workbookView xWindow="0" yWindow="0" windowWidth="28800" windowHeight="12435" firstSheet="1" activeTab="2"/>
  </bookViews>
  <sheets>
    <sheet name="سهام" sheetId="1" r:id="rId1"/>
    <sheet name="اوراق مشارکت" sheetId="3" r:id="rId2"/>
    <sheet name=" تعدیل قیمت " sheetId="4" r:id="rId3"/>
    <sheet name="سپرده " sheetId="6" r:id="rId4"/>
    <sheet name="سود اوراق بهادار و سپرده بانکی " sheetId="7" r:id="rId5"/>
    <sheet name="درآمد سود سهام " sheetId="8" r:id="rId6"/>
    <sheet name="درآمد ناشی از تغییر قیمت اوراق " sheetId="9" r:id="rId7"/>
    <sheet name="درآمد ناشی از فروش " sheetId="10" r:id="rId8"/>
    <sheet name="سرمایه‌گذاری در سهام " sheetId="11" r:id="rId9"/>
    <sheet name="سرمایه‌گذاری در اوراق بهادار " sheetId="12" r:id="rId10"/>
    <sheet name="درآمد سپرده بانکی " sheetId="13" r:id="rId11"/>
    <sheet name="سایر درآمدها " sheetId="14" r:id="rId12"/>
    <sheet name="جمع درآمدها" sheetId="15" r:id="rId13"/>
  </sheets>
  <definedNames>
    <definedName name="_xlnm.Print_Area" localSheetId="5">'درآمد سود سهام '!$A$1:$S$13</definedName>
    <definedName name="_xlnm.Print_Area" localSheetId="6">'درآمد ناشی از تغییر قیمت اوراق '!$A$1:$R$45</definedName>
    <definedName name="_xlnm.Print_Area" localSheetId="7">'درآمد ناشی از فروش '!$A$1:$Q$52</definedName>
    <definedName name="_xlnm.Print_Area" localSheetId="3">'سپرده '!$A$1:$T$9</definedName>
    <definedName name="_xlnm.Print_Area" localSheetId="9">'سرمایه‌گذاری در اوراق بهادار '!$A$1:$Q$23</definedName>
    <definedName name="_xlnm.Print_Area" localSheetId="8">'سرمایه‌گذاری در سهام '!$A$1:$U$48</definedName>
    <definedName name="_xlnm.Print_Area" localSheetId="4">'سود اوراق بهادار و سپرده بانکی '!$A$1:$S$18</definedName>
  </definedNames>
  <calcPr calcId="152511"/>
</workbook>
</file>

<file path=xl/calcChain.xml><?xml version="1.0" encoding="utf-8"?>
<calcChain xmlns="http://schemas.openxmlformats.org/spreadsheetml/2006/main">
  <c r="G48" i="11" l="1"/>
  <c r="S48" i="11"/>
  <c r="Q48" i="11"/>
  <c r="I48" i="11"/>
  <c r="Q52" i="10"/>
  <c r="I52" i="10"/>
  <c r="Q45" i="9"/>
  <c r="I45" i="9"/>
  <c r="S13" i="8"/>
  <c r="M13" i="8"/>
  <c r="S18" i="7"/>
  <c r="M18" i="7"/>
  <c r="W21" i="1" l="1"/>
  <c r="G21" i="1"/>
</calcChain>
</file>

<file path=xl/sharedStrings.xml><?xml version="1.0" encoding="utf-8"?>
<sst xmlns="http://schemas.openxmlformats.org/spreadsheetml/2006/main" count="804" uniqueCount="262">
  <si>
    <t>صندوق سرمایه‌گذاری گنجینه یکم آوید</t>
  </si>
  <si>
    <t>صورت وضعیت پورتفوی</t>
  </si>
  <si>
    <t>برای ماه منتهی به 1398/10/30</t>
  </si>
  <si>
    <t>نام شرکت</t>
  </si>
  <si>
    <t>1398/09/30</t>
  </si>
  <si>
    <t>تغییرات طی دوره</t>
  </si>
  <si>
    <t>1398/10/30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</si>
  <si>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</si>
  <si>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</si>
  <si>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</si>
  <si>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</si>
  <si>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</si>
  <si>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</si>
  <si>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</si>
  <si>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</si>
  <si>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</si>
  <si>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3.18 %</t>
  </si>
  <si>
    <t>پتروشیمی پردیس</t>
  </si>
  <si>
    <t>0.00 %</t>
  </si>
  <si>
    <t>پتروشیمی زاگرس</t>
  </si>
  <si>
    <t>1.48 %</t>
  </si>
  <si>
    <t>ح .فولاد کاوه جنوب کیش</t>
  </si>
  <si>
    <t>0.09 %</t>
  </si>
  <si>
    <t>فولاد کاوه جنوب کیش</t>
  </si>
  <si>
    <t>0.30 %</t>
  </si>
  <si>
    <t>گروه مدیریت سرمایه گذاری امید</t>
  </si>
  <si>
    <t>0.84 %</t>
  </si>
  <si>
    <t>گروه‌بهمن‌</t>
  </si>
  <si>
    <t>5.69 %</t>
  </si>
  <si>
    <t>مخابرات ایران</t>
  </si>
  <si>
    <t>5.91 %</t>
  </si>
  <si>
    <t>صندوق س.سپهر کاریزما-س</t>
  </si>
  <si>
    <t>صندوق س در سهام افق ملت</t>
  </si>
  <si>
    <t>فروشگاههای زنجیره ای افق کوروش</t>
  </si>
  <si>
    <t>4.89 %</t>
  </si>
  <si>
    <t>لیزینگ رایان‌ سایپا</t>
  </si>
  <si>
    <t>1.88 %</t>
  </si>
  <si>
    <t>صندوق اندیشه ورزان صباتامین -د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</si>
  <si>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</si>
  <si>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</si>
  <si>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</si>
  <si>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</si>
  <si>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</si>
  <si>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</si>
  <si>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</si>
  <si>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</si>
  <si>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</si>
  <si>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تامين اجتماعي-امين991226</t>
  </si>
  <si>
    <t>بله</t>
  </si>
  <si>
    <t>1396/12/26</t>
  </si>
  <si>
    <t>1399/12/26</t>
  </si>
  <si>
    <t>17.08 %</t>
  </si>
  <si>
    <t>اسنادخزانه-م6بودجه97-990423</t>
  </si>
  <si>
    <t>1397/07/10</t>
  </si>
  <si>
    <t>1399/04/23</t>
  </si>
  <si>
    <t>3.46 %</t>
  </si>
  <si>
    <t>مشاركت شهرداري مشهد-3ماهه 16%</t>
  </si>
  <si>
    <t>1395/07/10</t>
  </si>
  <si>
    <t>1399/05/23</t>
  </si>
  <si>
    <t>13.92 %</t>
  </si>
  <si>
    <t>اسنادخزانه-م16بودجه97-000407</t>
  </si>
  <si>
    <t>1397/12/25</t>
  </si>
  <si>
    <t>1400/04/07</t>
  </si>
  <si>
    <t>7.72 %</t>
  </si>
  <si>
    <t>اسنادخزانه-م3بودجه97-990721</t>
  </si>
  <si>
    <t>1397/07/25</t>
  </si>
  <si>
    <t>1399/07/21</t>
  </si>
  <si>
    <t>5.72 %</t>
  </si>
  <si>
    <t>مشاركت دولتي9-شرايط خاص990909</t>
  </si>
  <si>
    <t>1396/09/10</t>
  </si>
  <si>
    <t>1399/09/09</t>
  </si>
  <si>
    <t>21.77 %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</si>
  <si>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</si>
  <si>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</si>
  <si>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</si>
  <si>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</si>
  <si>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</si>
  <si>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مشارکت شهرداری مشهد-3ماهه 16%</t>
  </si>
  <si>
    <t>0.79 %</t>
  </si>
  <si>
    <t>مشارکت دولتی9-شرایط خاص990909</t>
  </si>
  <si>
    <t>-0.52 %</t>
  </si>
  <si>
    <t>اجاره تامین اجتماعی-امین991226</t>
  </si>
  <si>
    <t>-8.28 %</t>
  </si>
  <si>
    <t>-5.91 %</t>
  </si>
  <si>
    <t/>
  </si>
  <si>
    <t>-10.00 %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</si>
  <si>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</si>
  <si>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</si>
  <si>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</si>
  <si>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</si>
  <si>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</si>
  <si>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</si>
  <si>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</si>
  <si>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</si>
  <si>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</si>
  <si>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شهید بهشتی</t>
  </si>
  <si>
    <t>700813558882</t>
  </si>
  <si>
    <t>سپرده کوتاه مدت</t>
  </si>
  <si>
    <t>1395/11/18</t>
  </si>
  <si>
    <t>بانک ملی بورس</t>
  </si>
  <si>
    <t>0111136640002</t>
  </si>
  <si>
    <t>حساب جاری</t>
  </si>
  <si>
    <t>1396/02/26</t>
  </si>
  <si>
    <t>بانک مسکن مستقل مرکزی</t>
  </si>
  <si>
    <t>430090016907</t>
  </si>
  <si>
    <t>بانک پارسیان میرداماد غربی</t>
  </si>
  <si>
    <t xml:space="preserve">47000967697600 </t>
  </si>
  <si>
    <t>1398/07/14</t>
  </si>
  <si>
    <t>2.17 %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</si>
  <si>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</si>
  <si>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</si>
  <si>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</si>
  <si>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</si>
  <si>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</si>
  <si>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</si>
  <si>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</si>
  <si>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</si>
  <si>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اوراق اجاره شركت مخابرات ايران</t>
  </si>
  <si>
    <t>1398/04/22</t>
  </si>
  <si>
    <t>اسنادخزانه-م14بودجه97-980722</t>
  </si>
  <si>
    <t>اسنادخزانه-م7بودجه97-980627</t>
  </si>
  <si>
    <t>اسنادخزانه-م5بودجه97-980523</t>
  </si>
  <si>
    <t>اوراق سلف سیمان شرکت سیمان شرق</t>
  </si>
  <si>
    <t>اجاره س.تامين اجتماعي971222</t>
  </si>
  <si>
    <t>1397/12/22</t>
  </si>
  <si>
    <t>مشاركت دولتي5-شرايط خاص980922</t>
  </si>
  <si>
    <t>1398/09/22</t>
  </si>
  <si>
    <t>اسنادخزانه-م9بودجه96-980411</t>
  </si>
  <si>
    <t>اسنادخزانه-م8بودجه96-980411</t>
  </si>
  <si>
    <t>1399/11/18</t>
  </si>
  <si>
    <t>اجاره دولتي آپرورش-سپهر991118</t>
  </si>
  <si>
    <t>اوراق اجاره جوپار 990212</t>
  </si>
  <si>
    <t>1399/02/12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</si>
  <si>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</si>
  <si>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</si>
  <si>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</si>
  <si>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</si>
  <si>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</si>
  <si>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</si>
  <si>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1398/03/05</t>
  </si>
  <si>
    <t>بانک‌ کارآفرین‌</t>
  </si>
  <si>
    <t>1398/04/30</t>
  </si>
  <si>
    <t>صنایع‌خاک‌چینی‌ایران‌</t>
  </si>
  <si>
    <t>1398/03/19</t>
  </si>
  <si>
    <t>1398/09/28</t>
  </si>
  <si>
    <t>همکاران سیستم</t>
  </si>
  <si>
    <t>1398/03/08</t>
  </si>
  <si>
    <t>داده گسترعصرنوین-های وب</t>
  </si>
  <si>
    <t>بهای فروش</t>
  </si>
  <si>
    <t>ارزش دفتری</t>
  </si>
  <si>
    <t>سود و زیان ناشی از تغییر قیمت</t>
  </si>
  <si>
    <t>س. نفت و گاز و پتروشیمی تأمین</t>
  </si>
  <si>
    <t>مهندسی ساختمان تاسیسات راه آهن</t>
  </si>
  <si>
    <t>سایپا</t>
  </si>
  <si>
    <t>داده‌پردازی‌ایران‌</t>
  </si>
  <si>
    <t>سرمایه‌گذاری‌ مسکن‌</t>
  </si>
  <si>
    <t>سیمان فارس و خوزستان</t>
  </si>
  <si>
    <t>ایران‌ ترانسفو</t>
  </si>
  <si>
    <t>سرمایه گذاری خوارزمی</t>
  </si>
  <si>
    <t>سرمایه‌گذاری‌نیرو</t>
  </si>
  <si>
    <t>بانک سینا</t>
  </si>
  <si>
    <t>بیمه البرز</t>
  </si>
  <si>
    <t>مدیریت انرژی امید  تابان هور</t>
  </si>
  <si>
    <t>سرمایه گذاری صدرتامین</t>
  </si>
  <si>
    <t>تولید برق ماهتاب کهنوج</t>
  </si>
  <si>
    <t>ریل پردازسیر</t>
  </si>
  <si>
    <t>سرمایه گذاری دارویی تامین</t>
  </si>
  <si>
    <t>توسعه‌ صنایع‌ بهشهر(هلدینگ</t>
  </si>
  <si>
    <t>تولید برق عسلویه  مپنا</t>
  </si>
  <si>
    <t>نفت پاسارگاد</t>
  </si>
  <si>
    <t>گروه مپنا (سهامی عام)</t>
  </si>
  <si>
    <t>سود و زیان ناشی از فروش</t>
  </si>
  <si>
    <t>داروپخش‌ (هلدینگ‌</t>
  </si>
  <si>
    <t>امتیاز تسهیلات مسکن شهریور 96</t>
  </si>
  <si>
    <t>ماشین‌ سازی‌ اراک‌</t>
  </si>
  <si>
    <t>ایران‌ارقام‌</t>
  </si>
  <si>
    <t>اوراق اجاره شرکت مخابرات ایران</t>
  </si>
  <si>
    <t>مشارکت دولتی5-شرایط خاص980922</t>
  </si>
  <si>
    <t>درآمد سود سهام</t>
  </si>
  <si>
    <t>درآمد تغییر ارزش</t>
  </si>
  <si>
    <t>درآمد فروش</t>
  </si>
  <si>
    <t>درصد از کل درآمدها</t>
  </si>
  <si>
    <t>-4.29 %</t>
  </si>
  <si>
    <t>-0.14 %</t>
  </si>
  <si>
    <t>0.96 %</t>
  </si>
  <si>
    <t>-0.24 %</t>
  </si>
  <si>
    <t>9.75 %</t>
  </si>
  <si>
    <t>0.34 %</t>
  </si>
  <si>
    <t>-5.31 %</t>
  </si>
  <si>
    <t>-0.17 %</t>
  </si>
  <si>
    <t>0.48 %</t>
  </si>
  <si>
    <t>0.02 %</t>
  </si>
  <si>
    <t>-52.47 %</t>
  </si>
  <si>
    <t>-1.67 %</t>
  </si>
  <si>
    <t>0.10 %</t>
  </si>
  <si>
    <t>0.19 %</t>
  </si>
  <si>
    <t>0.07 %</t>
  </si>
  <si>
    <t>-0.50 %</t>
  </si>
  <si>
    <t>1.17 %</t>
  </si>
  <si>
    <t>13.66 %</t>
  </si>
  <si>
    <t>0.03 %</t>
  </si>
  <si>
    <t>-0.45 %</t>
  </si>
  <si>
    <t>4.80 %</t>
  </si>
  <si>
    <t>-0.01 %</t>
  </si>
  <si>
    <t>2.11 %</t>
  </si>
  <si>
    <t>-0.39 %</t>
  </si>
  <si>
    <t>0.21 %</t>
  </si>
  <si>
    <t>1.41 %</t>
  </si>
  <si>
    <t>2.30 %</t>
  </si>
  <si>
    <t>-0.02 %</t>
  </si>
  <si>
    <t>10.62 %</t>
  </si>
  <si>
    <t>0.17 %</t>
  </si>
  <si>
    <t>2.78 %</t>
  </si>
  <si>
    <t>-0.12 %</t>
  </si>
  <si>
    <t>2.06 %</t>
  </si>
  <si>
    <t>0.41 %</t>
  </si>
  <si>
    <t>6.88 %</t>
  </si>
  <si>
    <t>1.24 %</t>
  </si>
  <si>
    <t>-22.90 %</t>
  </si>
  <si>
    <t>-0.73 %</t>
  </si>
  <si>
    <t>1.23 %</t>
  </si>
  <si>
    <t>-6.13 %</t>
  </si>
  <si>
    <t>-0.47 %</t>
  </si>
  <si>
    <t>0.08 %</t>
  </si>
  <si>
    <t>-0.04 %</t>
  </si>
  <si>
    <t>-25.16 %</t>
  </si>
  <si>
    <t>-1.27 %</t>
  </si>
  <si>
    <t>0.13 %</t>
  </si>
  <si>
    <t>-0.28 %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</si>
  <si>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</si>
  <si>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</si>
  <si>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</si>
  <si>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</si>
  <si>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</si>
  <si>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</si>
  <si>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</si>
  <si>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</si>
  <si>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</si>
  <si>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</si>
  <si>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</si>
  <si>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>-102.46 %</t>
  </si>
  <si>
    <t>-1.03 %</t>
  </si>
  <si>
    <t xml:space="preserve">سرمایه‌گذاری در اوراق بهادار </t>
  </si>
  <si>
    <t>178.70 %</t>
  </si>
  <si>
    <t>1.79 %</t>
  </si>
  <si>
    <t xml:space="preserve">درآمد سپرده بانکی </t>
  </si>
  <si>
    <t>1.13 %</t>
  </si>
  <si>
    <t>0.01 %</t>
  </si>
  <si>
    <t>1-سرمایه گذاری در سهام</t>
  </si>
  <si>
    <t>2-سرمایه گذاری در اوراق مشارکت</t>
  </si>
  <si>
    <t>3-تعدیل قیمت</t>
  </si>
  <si>
    <t>4-سپرده</t>
  </si>
  <si>
    <t xml:space="preserve">5-سود اوراق بهادار و سپرده بانکی </t>
  </si>
  <si>
    <t xml:space="preserve">6-درآمد سود سهام </t>
  </si>
  <si>
    <t xml:space="preserve">7-درآمد ناشی از تغییر قیمت اوراق </t>
  </si>
  <si>
    <t xml:space="preserve">8-درآمد ناشی از فروش </t>
  </si>
  <si>
    <t xml:space="preserve">9-سرمایه‌گذاری در سهام </t>
  </si>
  <si>
    <t xml:space="preserve">10-سرمایه‌گذاری در اوراق بهادار </t>
  </si>
  <si>
    <t xml:space="preserve">11-درآمد سپرده بانکی </t>
  </si>
  <si>
    <t xml:space="preserve">12-سایر درآمدها </t>
  </si>
  <si>
    <t>13-جمع درآمدها</t>
  </si>
  <si>
    <t>نگهداری تا سررسید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</si>
</sst>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2" fillId="0" borderId="0" xfId="0" applyFont="1" applyBorder="1"/>
    <xf numFmtId="0" fontId="2" fillId="0" borderId="1" xfId="0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0" fontId="1" fillId="0" borderId="0" xfId="0" applyFont="1" applyBorder="1"/>
    <xf numFmtId="0" fontId="1" fillId="0" borderId="1" xfId="0" applyFont="1" applyBorder="1"/>
    <xf numFmtId="38" fontId="1" fillId="0" borderId="0" xfId="0" applyNumberFormat="1" applyFont="1"/>
    <xf numFmtId="0" fontId="2" fillId="0" borderId="2" xfId="0" applyFont="1" applyBorder="1"/>
    <xf numFmtId="38" fontId="1" fillId="0" borderId="2" xfId="0" applyNumberFormat="1" applyFont="1" applyBorder="1"/>
    <xf numFmtId="0" fontId="3" fillId="0" borderId="0" xfId="0" applyFont="1" applyAlignment="1">
      <alignment readingOrder="2"/>
    </xf>
    <xf numFmtId="0" fontId="3" fillId="0" borderId="0" xfId="0" applyFont="1" applyAlignment="1"/>
    <xf numFmtId="3" fontId="1" fillId="0" borderId="2" xfId="0" applyNumberFormat="1" applyFont="1" applyBorder="1"/>
    <xf numFmtId="38" fontId="1" fillId="0" borderId="0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rightToLeft="1" view="pageBreakPreview" zoomScale="60" zoomScaleNormal="100" workbookViewId="0">
      <selection activeCell="S25" sqref="S25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7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9.85546875" style="1" bestFit="1" customWidth="1"/>
    <col min="20" max="20" width="1" style="1" customWidth="1"/>
    <col min="21" max="21" width="15.5703125" style="1" bestFit="1" customWidth="1"/>
    <col min="22" max="22" width="1" style="1" customWidth="1"/>
    <col min="23" max="23" width="17" style="1" bestFit="1" customWidth="1"/>
    <col min="24" max="24" width="1" style="1" customWidth="1"/>
    <col min="25" max="25" width="27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22.5" x14ac:dyDescent="0.55000000000000004">
      <c r="A1" s="19" t="s">
        <v>248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21" x14ac:dyDescent="0.45">
      <c r="A5" s="18" t="s">
        <v>3</v>
      </c>
      <c r="C5" s="17" t="s">
        <v>4</v>
      </c>
      <c r="D5" s="17" t="s">
        <v>4</v>
      </c>
      <c r="E5" s="17" t="s">
        <v>4</v>
      </c>
      <c r="F5" s="17" t="s">
        <v>4</v>
      </c>
      <c r="G5" s="17" t="s">
        <v>4</v>
      </c>
      <c r="I5" s="17" t="s">
        <v>5</v>
      </c>
      <c r="J5" s="17" t="s">
        <v>5</v>
      </c>
      <c r="K5" s="17" t="s">
        <v>5</v>
      </c>
      <c r="L5" s="17" t="s">
        <v>5</v>
      </c>
      <c r="M5" s="17" t="s">
        <v>5</v>
      </c>
      <c r="N5" s="17" t="s">
        <v>5</v>
      </c>
      <c r="O5" s="17" t="s">
        <v>5</v>
      </c>
      <c r="Q5" s="17" t="s">
        <v>6</v>
      </c>
      <c r="R5" s="17" t="s">
        <v>6</v>
      </c>
      <c r="S5" s="17" t="s">
        <v>6</v>
      </c>
      <c r="T5" s="17" t="s">
        <v>6</v>
      </c>
      <c r="U5" s="17" t="s">
        <v>6</v>
      </c>
      <c r="V5" s="17" t="s">
        <v>6</v>
      </c>
      <c r="W5" s="17" t="s">
        <v>6</v>
      </c>
      <c r="X5" s="17" t="s">
        <v>6</v>
      </c>
      <c r="Y5" s="17" t="s">
        <v>6</v>
      </c>
    </row>
    <row r="6" spans="1:25" ht="21" x14ac:dyDescent="0.45">
      <c r="A6" s="18" t="s">
        <v>3</v>
      </c>
      <c r="C6" s="18" t="s">
        <v>7</v>
      </c>
      <c r="E6" s="18" t="s">
        <v>8</v>
      </c>
      <c r="G6" s="18" t="s">
        <v>9</v>
      </c>
      <c r="I6" s="17" t="s">
        <v>10</v>
      </c>
      <c r="J6" s="17" t="s">
        <v>10</v>
      </c>
      <c r="K6" s="17" t="s">
        <v>10</v>
      </c>
      <c r="M6" s="17" t="s">
        <v>11</v>
      </c>
      <c r="N6" s="17" t="s">
        <v>11</v>
      </c>
      <c r="O6" s="17" t="s">
        <v>11</v>
      </c>
      <c r="Q6" s="18" t="s">
        <v>7</v>
      </c>
      <c r="S6" s="18" t="s">
        <v>12</v>
      </c>
      <c r="U6" s="18" t="s">
        <v>8</v>
      </c>
      <c r="W6" s="18" t="s">
        <v>9</v>
      </c>
      <c r="Y6" s="18" t="s">
        <v>13</v>
      </c>
    </row>
    <row r="7" spans="1:25" ht="21" x14ac:dyDescent="0.45">
      <c r="A7" s="17" t="s">
        <v>3</v>
      </c>
      <c r="C7" s="17" t="s">
        <v>7</v>
      </c>
      <c r="E7" s="17" t="s">
        <v>8</v>
      </c>
      <c r="G7" s="17" t="s">
        <v>9</v>
      </c>
      <c r="I7" s="17" t="s">
        <v>7</v>
      </c>
      <c r="K7" s="17" t="s">
        <v>8</v>
      </c>
      <c r="M7" s="17" t="s">
        <v>7</v>
      </c>
      <c r="O7" s="17" t="s">
        <v>14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1" x14ac:dyDescent="0.55000000000000004">
      <c r="A8" s="2" t="s">
        <v>15</v>
      </c>
      <c r="C8" s="10">
        <v>150000</v>
      </c>
      <c r="D8" s="10"/>
      <c r="E8" s="10">
        <v>1007450236</v>
      </c>
      <c r="F8" s="10"/>
      <c r="G8" s="10">
        <v>914248312.5</v>
      </c>
      <c r="H8" s="10"/>
      <c r="I8" s="10">
        <v>500000</v>
      </c>
      <c r="J8" s="10"/>
      <c r="K8" s="10">
        <v>3042533758</v>
      </c>
      <c r="L8" s="10"/>
      <c r="M8" s="10">
        <v>0</v>
      </c>
      <c r="N8" s="10"/>
      <c r="O8" s="10">
        <v>0</v>
      </c>
      <c r="P8" s="10"/>
      <c r="Q8" s="10">
        <v>650000</v>
      </c>
      <c r="R8" s="10"/>
      <c r="S8" s="10">
        <v>7125</v>
      </c>
      <c r="T8" s="10"/>
      <c r="U8" s="10">
        <v>4049983994</v>
      </c>
      <c r="V8" s="10"/>
      <c r="W8" s="10">
        <v>4586095312.5</v>
      </c>
      <c r="X8" s="10"/>
      <c r="Y8" s="10" t="s">
        <v>16</v>
      </c>
    </row>
    <row r="9" spans="1:25" ht="21" x14ac:dyDescent="0.55000000000000004">
      <c r="A9" s="2" t="s">
        <v>17</v>
      </c>
      <c r="C9" s="10">
        <v>41000</v>
      </c>
      <c r="D9" s="10"/>
      <c r="E9" s="10">
        <v>1006534862</v>
      </c>
      <c r="F9" s="10"/>
      <c r="G9" s="10">
        <v>901163149</v>
      </c>
      <c r="H9" s="10"/>
      <c r="I9" s="10">
        <v>0</v>
      </c>
      <c r="J9" s="10"/>
      <c r="K9" s="10">
        <v>0</v>
      </c>
      <c r="L9" s="10"/>
      <c r="M9" s="10">
        <v>-41000</v>
      </c>
      <c r="N9" s="10"/>
      <c r="O9" s="10">
        <v>908375975</v>
      </c>
      <c r="P9" s="10"/>
      <c r="Q9" s="10">
        <v>0</v>
      </c>
      <c r="R9" s="10"/>
      <c r="S9" s="10">
        <v>0</v>
      </c>
      <c r="T9" s="10"/>
      <c r="U9" s="10">
        <v>0</v>
      </c>
      <c r="V9" s="10"/>
      <c r="W9" s="10">
        <v>0</v>
      </c>
      <c r="X9" s="10"/>
      <c r="Y9" s="10" t="s">
        <v>18</v>
      </c>
    </row>
    <row r="10" spans="1:25" ht="21" x14ac:dyDescent="0.55000000000000004">
      <c r="A10" s="2" t="s">
        <v>19</v>
      </c>
      <c r="C10" s="10">
        <v>14100</v>
      </c>
      <c r="D10" s="10"/>
      <c r="E10" s="10">
        <v>1005714290</v>
      </c>
      <c r="F10" s="10"/>
      <c r="G10" s="10">
        <v>950554739.47500002</v>
      </c>
      <c r="H10" s="10"/>
      <c r="I10" s="10">
        <v>15000</v>
      </c>
      <c r="J10" s="10"/>
      <c r="K10" s="10">
        <v>1032383625</v>
      </c>
      <c r="L10" s="10"/>
      <c r="M10" s="10">
        <v>0</v>
      </c>
      <c r="N10" s="10"/>
      <c r="O10" s="10">
        <v>0</v>
      </c>
      <c r="P10" s="10"/>
      <c r="Q10" s="10">
        <v>29100</v>
      </c>
      <c r="R10" s="10"/>
      <c r="S10" s="10">
        <v>74061</v>
      </c>
      <c r="T10" s="10"/>
      <c r="U10" s="10">
        <v>2038097915</v>
      </c>
      <c r="V10" s="10"/>
      <c r="W10" s="10">
        <v>2134162142.7750001</v>
      </c>
      <c r="X10" s="10"/>
      <c r="Y10" s="10" t="s">
        <v>20</v>
      </c>
    </row>
    <row r="11" spans="1:25" ht="21" x14ac:dyDescent="0.55000000000000004">
      <c r="A11" s="2" t="s">
        <v>21</v>
      </c>
      <c r="C11" s="10">
        <v>27703</v>
      </c>
      <c r="D11" s="10"/>
      <c r="E11" s="10">
        <v>92860456</v>
      </c>
      <c r="F11" s="10"/>
      <c r="G11" s="10">
        <v>106576799.98875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27703</v>
      </c>
      <c r="R11" s="10"/>
      <c r="S11" s="10">
        <v>4536</v>
      </c>
      <c r="T11" s="10"/>
      <c r="U11" s="10">
        <v>92860456</v>
      </c>
      <c r="V11" s="10"/>
      <c r="W11" s="10">
        <v>124435615.12199999</v>
      </c>
      <c r="X11" s="10"/>
      <c r="Y11" s="10" t="s">
        <v>22</v>
      </c>
    </row>
    <row r="12" spans="1:25" ht="21" x14ac:dyDescent="0.55000000000000004">
      <c r="A12" s="2" t="s">
        <v>23</v>
      </c>
      <c r="C12" s="10">
        <v>76185</v>
      </c>
      <c r="D12" s="10"/>
      <c r="E12" s="10">
        <v>331649417</v>
      </c>
      <c r="F12" s="10"/>
      <c r="G12" s="10">
        <v>384302547.69749999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76185</v>
      </c>
      <c r="R12" s="10"/>
      <c r="S12" s="10">
        <v>5663</v>
      </c>
      <c r="T12" s="10"/>
      <c r="U12" s="10">
        <v>331649417</v>
      </c>
      <c r="V12" s="10"/>
      <c r="W12" s="10">
        <v>427229157.36374998</v>
      </c>
      <c r="X12" s="10"/>
      <c r="Y12" s="10" t="s">
        <v>24</v>
      </c>
    </row>
    <row r="13" spans="1:25" ht="21" x14ac:dyDescent="0.55000000000000004">
      <c r="A13" s="2" t="s">
        <v>25</v>
      </c>
      <c r="C13" s="10">
        <v>145000</v>
      </c>
      <c r="D13" s="10"/>
      <c r="E13" s="10">
        <v>1010368792</v>
      </c>
      <c r="F13" s="10"/>
      <c r="G13" s="10">
        <v>1070722666.25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145000</v>
      </c>
      <c r="R13" s="10"/>
      <c r="S13" s="10">
        <v>8435</v>
      </c>
      <c r="T13" s="10"/>
      <c r="U13" s="10">
        <v>1010368792</v>
      </c>
      <c r="V13" s="10"/>
      <c r="W13" s="10">
        <v>1211150018.75</v>
      </c>
      <c r="X13" s="10"/>
      <c r="Y13" s="10" t="s">
        <v>26</v>
      </c>
    </row>
    <row r="14" spans="1:25" ht="21" x14ac:dyDescent="0.55000000000000004">
      <c r="A14" s="2" t="s">
        <v>27</v>
      </c>
      <c r="C14" s="10">
        <v>4000000</v>
      </c>
      <c r="D14" s="10"/>
      <c r="E14" s="10">
        <v>7404256871</v>
      </c>
      <c r="F14" s="10"/>
      <c r="G14" s="10">
        <v>9538088000</v>
      </c>
      <c r="H14" s="10"/>
      <c r="I14" s="10">
        <v>0</v>
      </c>
      <c r="J14" s="10"/>
      <c r="K14" s="10">
        <v>0</v>
      </c>
      <c r="L14" s="10"/>
      <c r="M14" s="10">
        <v>-1445000</v>
      </c>
      <c r="N14" s="10"/>
      <c r="O14" s="10">
        <v>3808467114</v>
      </c>
      <c r="P14" s="10"/>
      <c r="Q14" s="10">
        <v>2555000</v>
      </c>
      <c r="R14" s="10"/>
      <c r="S14" s="10">
        <v>3245</v>
      </c>
      <c r="T14" s="10"/>
      <c r="U14" s="10">
        <v>4729469079</v>
      </c>
      <c r="V14" s="10"/>
      <c r="W14" s="10">
        <v>8210137993.75</v>
      </c>
      <c r="X14" s="10"/>
      <c r="Y14" s="10" t="s">
        <v>28</v>
      </c>
    </row>
    <row r="15" spans="1:25" ht="21" x14ac:dyDescent="0.55000000000000004">
      <c r="A15" s="2" t="s">
        <v>29</v>
      </c>
      <c r="C15" s="10">
        <v>1500000</v>
      </c>
      <c r="D15" s="10"/>
      <c r="E15" s="10">
        <v>4096910692</v>
      </c>
      <c r="F15" s="10"/>
      <c r="G15" s="10">
        <v>6526737750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1500000</v>
      </c>
      <c r="R15" s="10"/>
      <c r="S15" s="10">
        <v>5739</v>
      </c>
      <c r="T15" s="10"/>
      <c r="U15" s="10">
        <v>4096910692</v>
      </c>
      <c r="V15" s="10"/>
      <c r="W15" s="10">
        <v>8524567125</v>
      </c>
      <c r="X15" s="10"/>
      <c r="Y15" s="10" t="s">
        <v>30</v>
      </c>
    </row>
    <row r="16" spans="1:25" ht="21" x14ac:dyDescent="0.55000000000000004">
      <c r="A16" s="2" t="s">
        <v>31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v>21000</v>
      </c>
      <c r="J16" s="10"/>
      <c r="K16" s="10">
        <v>1087609880</v>
      </c>
      <c r="L16" s="10"/>
      <c r="M16" s="10">
        <v>-21000</v>
      </c>
      <c r="N16" s="10"/>
      <c r="O16" s="10">
        <v>1057322749</v>
      </c>
      <c r="P16" s="10"/>
      <c r="Q16" s="10">
        <v>0</v>
      </c>
      <c r="R16" s="10"/>
      <c r="S16" s="10">
        <v>0</v>
      </c>
      <c r="T16" s="10"/>
      <c r="U16" s="10">
        <v>0</v>
      </c>
      <c r="V16" s="10"/>
      <c r="W16" s="10">
        <v>0</v>
      </c>
      <c r="X16" s="10"/>
      <c r="Y16" s="10" t="s">
        <v>18</v>
      </c>
    </row>
    <row r="17" spans="1:25" ht="21" x14ac:dyDescent="0.55000000000000004">
      <c r="A17" s="2" t="s">
        <v>32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v>47872</v>
      </c>
      <c r="J17" s="10"/>
      <c r="K17" s="10">
        <v>1690508529</v>
      </c>
      <c r="L17" s="10"/>
      <c r="M17" s="10">
        <v>-47872</v>
      </c>
      <c r="N17" s="10"/>
      <c r="O17" s="10">
        <v>1774920351</v>
      </c>
      <c r="P17" s="10"/>
      <c r="Q17" s="10">
        <v>0</v>
      </c>
      <c r="R17" s="10"/>
      <c r="S17" s="10">
        <v>0</v>
      </c>
      <c r="T17" s="10"/>
      <c r="U17" s="10">
        <v>0</v>
      </c>
      <c r="V17" s="10"/>
      <c r="W17" s="10">
        <v>0</v>
      </c>
      <c r="X17" s="10"/>
      <c r="Y17" s="10" t="s">
        <v>18</v>
      </c>
    </row>
    <row r="18" spans="1:25" ht="21" x14ac:dyDescent="0.55000000000000004">
      <c r="A18" s="2" t="s">
        <v>33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150723</v>
      </c>
      <c r="J18" s="10"/>
      <c r="K18" s="10">
        <v>10434678370</v>
      </c>
      <c r="L18" s="10"/>
      <c r="M18" s="10">
        <v>-45700</v>
      </c>
      <c r="N18" s="10"/>
      <c r="O18" s="10">
        <v>3170443827</v>
      </c>
      <c r="P18" s="10"/>
      <c r="Q18" s="10">
        <v>105023</v>
      </c>
      <c r="R18" s="10"/>
      <c r="S18" s="10">
        <v>67841</v>
      </c>
      <c r="T18" s="10"/>
      <c r="U18" s="10">
        <v>7270829445</v>
      </c>
      <c r="V18" s="10"/>
      <c r="W18" s="10">
        <v>7055397905.9057503</v>
      </c>
      <c r="X18" s="10"/>
      <c r="Y18" s="10" t="s">
        <v>34</v>
      </c>
    </row>
    <row r="19" spans="1:25" ht="21" x14ac:dyDescent="0.55000000000000004">
      <c r="A19" s="2" t="s">
        <v>35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v>1100000</v>
      </c>
      <c r="J19" s="10"/>
      <c r="K19" s="10">
        <v>2945960137</v>
      </c>
      <c r="L19" s="10"/>
      <c r="M19" s="10">
        <v>0</v>
      </c>
      <c r="N19" s="10"/>
      <c r="O19" s="10">
        <v>0</v>
      </c>
      <c r="P19" s="10"/>
      <c r="Q19" s="10">
        <v>1100000</v>
      </c>
      <c r="R19" s="10"/>
      <c r="S19" s="10">
        <v>2490</v>
      </c>
      <c r="T19" s="10"/>
      <c r="U19" s="10">
        <v>2945960136</v>
      </c>
      <c r="V19" s="10"/>
      <c r="W19" s="10">
        <v>2712294750</v>
      </c>
      <c r="X19" s="10"/>
      <c r="Y19" s="10" t="s">
        <v>36</v>
      </c>
    </row>
    <row r="20" spans="1:25" ht="21" x14ac:dyDescent="0.55000000000000004">
      <c r="A20" s="2" t="s">
        <v>37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v>370000</v>
      </c>
      <c r="J20" s="10"/>
      <c r="K20" s="10">
        <v>5028368450</v>
      </c>
      <c r="L20" s="10"/>
      <c r="M20" s="10">
        <v>-370000</v>
      </c>
      <c r="N20" s="10"/>
      <c r="O20" s="10">
        <v>5060761581</v>
      </c>
      <c r="P20" s="10"/>
      <c r="Q20" s="10">
        <v>0</v>
      </c>
      <c r="R20" s="10"/>
      <c r="S20" s="10">
        <v>0</v>
      </c>
      <c r="T20" s="10"/>
      <c r="U20" s="10">
        <v>0</v>
      </c>
      <c r="V20" s="10"/>
      <c r="W20" s="10">
        <v>0</v>
      </c>
      <c r="X20" s="10"/>
      <c r="Y20" s="10" t="s">
        <v>18</v>
      </c>
    </row>
    <row r="21" spans="1:25" ht="21.75" thickBot="1" x14ac:dyDescent="0.6">
      <c r="A21" s="11" t="s">
        <v>230</v>
      </c>
      <c r="G21" s="12">
        <f>SUM(G8:G20)</f>
        <v>20392393964.911251</v>
      </c>
      <c r="W21" s="12">
        <f>SUM(W8:W20)</f>
        <v>34985470021.166504</v>
      </c>
    </row>
    <row r="22" spans="1:25" ht="19.5" thickTop="1" x14ac:dyDescent="0.45"/>
  </sheetData>
  <mergeCells count="22">
    <mergeCell ref="A1:Y1"/>
    <mergeCell ref="A2:Y2"/>
    <mergeCell ref="A3:Y3"/>
    <mergeCell ref="A4:Y4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ageMargins left="0.7" right="0.7" top="0.75" bottom="0.75" header="0.3" footer="0.3"/>
  <pageSetup scale="3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activeCell="N30" sqref="N30"/>
    </sheetView>
  </sheetViews>
  <sheetFormatPr defaultRowHeight="18.75" x14ac:dyDescent="0.45"/>
  <cols>
    <col min="1" max="1" width="30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22.5" x14ac:dyDescent="0.55000000000000004">
      <c r="A1" s="19" t="s">
        <v>257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21" x14ac:dyDescent="0.45">
      <c r="A5" s="18" t="s">
        <v>112</v>
      </c>
      <c r="C5" s="17" t="s">
        <v>110</v>
      </c>
      <c r="D5" s="17" t="s">
        <v>110</v>
      </c>
      <c r="E5" s="17" t="s">
        <v>110</v>
      </c>
      <c r="F5" s="17" t="s">
        <v>110</v>
      </c>
      <c r="G5" s="17" t="s">
        <v>110</v>
      </c>
      <c r="H5" s="23" t="s">
        <v>110</v>
      </c>
      <c r="I5" s="17" t="s">
        <v>110</v>
      </c>
      <c r="J5" s="9"/>
      <c r="K5" s="17" t="s">
        <v>111</v>
      </c>
      <c r="L5" s="17" t="s">
        <v>111</v>
      </c>
      <c r="M5" s="17" t="s">
        <v>111</v>
      </c>
      <c r="N5" s="17" t="s">
        <v>111</v>
      </c>
      <c r="O5" s="17" t="s">
        <v>111</v>
      </c>
      <c r="P5" s="23" t="s">
        <v>111</v>
      </c>
      <c r="Q5" s="17" t="s">
        <v>111</v>
      </c>
      <c r="R5" s="9"/>
      <c r="S5" s="8"/>
      <c r="T5" s="8"/>
      <c r="U5" s="8"/>
      <c r="V5" s="8"/>
      <c r="W5" s="8"/>
      <c r="X5" s="8"/>
      <c r="Y5" s="8"/>
    </row>
    <row r="6" spans="1:25" ht="21" x14ac:dyDescent="0.45">
      <c r="A6" s="17" t="s">
        <v>112</v>
      </c>
      <c r="C6" s="17" t="s">
        <v>229</v>
      </c>
      <c r="E6" s="17" t="s">
        <v>179</v>
      </c>
      <c r="G6" s="17" t="s">
        <v>180</v>
      </c>
      <c r="I6" s="17" t="s">
        <v>230</v>
      </c>
      <c r="J6" s="9"/>
      <c r="K6" s="17" t="s">
        <v>229</v>
      </c>
      <c r="M6" s="17" t="s">
        <v>179</v>
      </c>
      <c r="N6" s="9"/>
      <c r="O6" s="17" t="s">
        <v>180</v>
      </c>
      <c r="Q6" s="17" t="s">
        <v>230</v>
      </c>
      <c r="S6" s="8"/>
      <c r="T6" s="8"/>
      <c r="U6" s="8"/>
      <c r="V6" s="8"/>
      <c r="W6" s="8"/>
      <c r="X6" s="8"/>
      <c r="Y6" s="8"/>
    </row>
    <row r="7" spans="1:25" x14ac:dyDescent="0.45">
      <c r="A7" s="10" t="s">
        <v>81</v>
      </c>
      <c r="B7" s="10"/>
      <c r="C7" s="10">
        <v>597690716</v>
      </c>
      <c r="D7" s="10"/>
      <c r="E7" s="10">
        <v>-868995612</v>
      </c>
      <c r="F7" s="10"/>
      <c r="G7" s="10">
        <v>1342840828</v>
      </c>
      <c r="H7" s="10"/>
      <c r="I7" s="10">
        <v>1071535932</v>
      </c>
      <c r="J7" s="10"/>
      <c r="K7" s="10">
        <v>5953626623</v>
      </c>
      <c r="L7" s="10"/>
      <c r="M7" s="10">
        <v>-1769446796</v>
      </c>
      <c r="N7" s="10"/>
      <c r="O7" s="10">
        <v>2142260827</v>
      </c>
      <c r="P7" s="10"/>
      <c r="Q7" s="10">
        <v>6326440654</v>
      </c>
      <c r="S7" s="8"/>
      <c r="T7" s="8"/>
      <c r="U7" s="8"/>
      <c r="V7" s="8"/>
      <c r="W7" s="8"/>
      <c r="X7" s="8"/>
      <c r="Y7" s="8"/>
    </row>
    <row r="8" spans="1:25" x14ac:dyDescent="0.45">
      <c r="A8" s="10" t="s">
        <v>120</v>
      </c>
      <c r="B8" s="10"/>
      <c r="C8" s="10">
        <v>0</v>
      </c>
      <c r="D8" s="10"/>
      <c r="E8" s="10">
        <v>0</v>
      </c>
      <c r="F8" s="10"/>
      <c r="G8" s="10">
        <v>0</v>
      </c>
      <c r="H8" s="10"/>
      <c r="I8" s="10">
        <v>0</v>
      </c>
      <c r="J8" s="10"/>
      <c r="K8" s="10">
        <v>0</v>
      </c>
      <c r="L8" s="10"/>
      <c r="M8" s="10">
        <v>0</v>
      </c>
      <c r="N8" s="10"/>
      <c r="O8" s="10">
        <v>1803539628</v>
      </c>
      <c r="P8" s="10"/>
      <c r="Q8" s="10">
        <v>1803539628</v>
      </c>
      <c r="S8" s="8"/>
      <c r="T8" s="8"/>
      <c r="U8" s="8"/>
      <c r="V8" s="8"/>
      <c r="W8" s="8"/>
      <c r="X8" s="8"/>
      <c r="Y8" s="8"/>
    </row>
    <row r="9" spans="1:25" x14ac:dyDescent="0.45">
      <c r="A9" s="10" t="s">
        <v>122</v>
      </c>
      <c r="B9" s="10"/>
      <c r="C9" s="10">
        <v>0</v>
      </c>
      <c r="D9" s="10"/>
      <c r="E9" s="10">
        <v>0</v>
      </c>
      <c r="F9" s="10"/>
      <c r="G9" s="10">
        <v>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4134283572</v>
      </c>
      <c r="P9" s="10"/>
      <c r="Q9" s="10">
        <v>4134283572</v>
      </c>
      <c r="S9" s="8"/>
      <c r="T9" s="8"/>
      <c r="U9" s="8"/>
      <c r="V9" s="8"/>
      <c r="W9" s="8"/>
      <c r="X9" s="8"/>
      <c r="Y9" s="8"/>
    </row>
    <row r="10" spans="1:25" x14ac:dyDescent="0.45">
      <c r="A10" s="10" t="s">
        <v>128</v>
      </c>
      <c r="B10" s="10"/>
      <c r="C10" s="10">
        <v>0</v>
      </c>
      <c r="D10" s="10"/>
      <c r="E10" s="10">
        <v>0</v>
      </c>
      <c r="F10" s="10"/>
      <c r="G10" s="10">
        <v>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-2079025</v>
      </c>
      <c r="P10" s="10"/>
      <c r="Q10" s="10">
        <v>-2079025</v>
      </c>
    </row>
    <row r="11" spans="1:25" x14ac:dyDescent="0.45">
      <c r="A11" s="10" t="s">
        <v>121</v>
      </c>
      <c r="B11" s="10"/>
      <c r="C11" s="10">
        <v>0</v>
      </c>
      <c r="D11" s="10"/>
      <c r="E11" s="10">
        <v>0</v>
      </c>
      <c r="F11" s="10"/>
      <c r="G11" s="10">
        <v>0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1108223718</v>
      </c>
      <c r="P11" s="10"/>
      <c r="Q11" s="10">
        <v>1108223718</v>
      </c>
    </row>
    <row r="12" spans="1:25" x14ac:dyDescent="0.45">
      <c r="A12" s="10" t="s">
        <v>119</v>
      </c>
      <c r="B12" s="10"/>
      <c r="C12" s="10">
        <v>0</v>
      </c>
      <c r="D12" s="10"/>
      <c r="E12" s="10">
        <v>0</v>
      </c>
      <c r="F12" s="10"/>
      <c r="G12" s="10">
        <v>0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102266582</v>
      </c>
      <c r="P12" s="10"/>
      <c r="Q12" s="10">
        <v>102266582</v>
      </c>
    </row>
    <row r="13" spans="1:25" x14ac:dyDescent="0.45">
      <c r="A13" s="10" t="s">
        <v>176</v>
      </c>
      <c r="B13" s="10"/>
      <c r="C13" s="10">
        <v>0</v>
      </c>
      <c r="D13" s="10"/>
      <c r="E13" s="10">
        <v>0</v>
      </c>
      <c r="F13" s="10"/>
      <c r="G13" s="10">
        <v>0</v>
      </c>
      <c r="H13" s="10"/>
      <c r="I13" s="10">
        <v>0</v>
      </c>
      <c r="J13" s="10"/>
      <c r="K13" s="10">
        <v>1260969579</v>
      </c>
      <c r="L13" s="10"/>
      <c r="M13" s="10">
        <v>0</v>
      </c>
      <c r="N13" s="10"/>
      <c r="O13" s="10">
        <v>-110191765</v>
      </c>
      <c r="P13" s="10"/>
      <c r="Q13" s="10">
        <v>1150777814</v>
      </c>
    </row>
    <row r="14" spans="1:25" x14ac:dyDescent="0.45">
      <c r="A14" s="10" t="s">
        <v>177</v>
      </c>
      <c r="B14" s="10"/>
      <c r="C14" s="10">
        <v>0</v>
      </c>
      <c r="D14" s="10"/>
      <c r="E14" s="10">
        <v>0</v>
      </c>
      <c r="F14" s="10"/>
      <c r="G14" s="10">
        <v>0</v>
      </c>
      <c r="H14" s="10"/>
      <c r="I14" s="10">
        <v>0</v>
      </c>
      <c r="J14" s="10"/>
      <c r="K14" s="10">
        <v>4703349865</v>
      </c>
      <c r="L14" s="10"/>
      <c r="M14" s="10">
        <v>0</v>
      </c>
      <c r="N14" s="10"/>
      <c r="O14" s="10">
        <v>-135459341</v>
      </c>
      <c r="P14" s="10"/>
      <c r="Q14" s="10">
        <v>4567890524</v>
      </c>
    </row>
    <row r="15" spans="1:25" x14ac:dyDescent="0.45">
      <c r="A15" s="10" t="s">
        <v>131</v>
      </c>
      <c r="B15" s="10"/>
      <c r="C15" s="10">
        <v>0</v>
      </c>
      <c r="D15" s="10"/>
      <c r="E15" s="10">
        <v>0</v>
      </c>
      <c r="F15" s="10"/>
      <c r="G15" s="10">
        <v>0</v>
      </c>
      <c r="H15" s="10"/>
      <c r="I15" s="10">
        <v>0</v>
      </c>
      <c r="J15" s="10"/>
      <c r="K15" s="10">
        <v>46280300</v>
      </c>
      <c r="L15" s="10"/>
      <c r="M15" s="10">
        <v>0</v>
      </c>
      <c r="N15" s="10"/>
      <c r="O15" s="10">
        <v>-19083488</v>
      </c>
      <c r="P15" s="10"/>
      <c r="Q15" s="10">
        <v>27196812</v>
      </c>
    </row>
    <row r="16" spans="1:25" x14ac:dyDescent="0.45">
      <c r="A16" s="10" t="s">
        <v>127</v>
      </c>
      <c r="B16" s="10"/>
      <c r="C16" s="10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102691859</v>
      </c>
      <c r="P16" s="10"/>
      <c r="Q16" s="10">
        <v>102691859</v>
      </c>
    </row>
    <row r="17" spans="1:17" x14ac:dyDescent="0.45">
      <c r="A17" s="10" t="s">
        <v>60</v>
      </c>
      <c r="B17" s="10"/>
      <c r="C17" s="10">
        <v>0</v>
      </c>
      <c r="D17" s="10"/>
      <c r="E17" s="10">
        <v>152958475</v>
      </c>
      <c r="F17" s="10"/>
      <c r="G17" s="10">
        <v>0</v>
      </c>
      <c r="H17" s="10"/>
      <c r="I17" s="10">
        <v>152958475</v>
      </c>
      <c r="J17" s="10"/>
      <c r="K17" s="10">
        <v>0</v>
      </c>
      <c r="L17" s="10"/>
      <c r="M17" s="10">
        <v>152958475</v>
      </c>
      <c r="N17" s="10"/>
      <c r="O17" s="10">
        <v>0</v>
      </c>
      <c r="P17" s="10"/>
      <c r="Q17" s="10">
        <v>152958475</v>
      </c>
    </row>
    <row r="18" spans="1:17" x14ac:dyDescent="0.45">
      <c r="A18" s="10" t="s">
        <v>52</v>
      </c>
      <c r="B18" s="10"/>
      <c r="C18" s="10">
        <v>0</v>
      </c>
      <c r="D18" s="10"/>
      <c r="E18" s="10">
        <v>85353978</v>
      </c>
      <c r="F18" s="10"/>
      <c r="G18" s="10">
        <v>0</v>
      </c>
      <c r="H18" s="10"/>
      <c r="I18" s="10">
        <v>85353978</v>
      </c>
      <c r="J18" s="10"/>
      <c r="K18" s="10">
        <v>0</v>
      </c>
      <c r="L18" s="10"/>
      <c r="M18" s="10">
        <v>-48887756</v>
      </c>
      <c r="N18" s="10"/>
      <c r="O18" s="10">
        <v>0</v>
      </c>
      <c r="P18" s="10"/>
      <c r="Q18" s="10">
        <v>-48887756</v>
      </c>
    </row>
    <row r="19" spans="1:17" x14ac:dyDescent="0.45">
      <c r="A19" s="10" t="s">
        <v>64</v>
      </c>
      <c r="B19" s="10"/>
      <c r="C19" s="10">
        <v>0</v>
      </c>
      <c r="D19" s="10"/>
      <c r="E19" s="10">
        <v>-417356808</v>
      </c>
      <c r="F19" s="10"/>
      <c r="G19" s="10">
        <v>0</v>
      </c>
      <c r="H19" s="10"/>
      <c r="I19" s="10">
        <v>-417356808</v>
      </c>
      <c r="J19" s="10"/>
      <c r="K19" s="10">
        <v>0</v>
      </c>
      <c r="L19" s="10"/>
      <c r="M19" s="10">
        <v>-417356808</v>
      </c>
      <c r="N19" s="10"/>
      <c r="O19" s="10">
        <v>0</v>
      </c>
      <c r="P19" s="10"/>
      <c r="Q19" s="10">
        <v>-417356808</v>
      </c>
    </row>
    <row r="20" spans="1:17" x14ac:dyDescent="0.45">
      <c r="A20" s="10" t="s">
        <v>123</v>
      </c>
      <c r="B20" s="10"/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10"/>
      <c r="K20" s="10">
        <v>936986300</v>
      </c>
      <c r="L20" s="10"/>
      <c r="M20" s="10">
        <v>0</v>
      </c>
      <c r="N20" s="10"/>
      <c r="O20" s="10">
        <v>0</v>
      </c>
      <c r="P20" s="10"/>
      <c r="Q20" s="10">
        <v>936986300</v>
      </c>
    </row>
    <row r="21" spans="1:17" x14ac:dyDescent="0.45">
      <c r="A21" s="10" t="s">
        <v>68</v>
      </c>
      <c r="B21" s="10"/>
      <c r="C21" s="10">
        <v>298661301</v>
      </c>
      <c r="D21" s="10"/>
      <c r="E21" s="10">
        <v>-90534746</v>
      </c>
      <c r="F21" s="10"/>
      <c r="G21" s="10">
        <v>0</v>
      </c>
      <c r="H21" s="10"/>
      <c r="I21" s="10">
        <v>208126555</v>
      </c>
      <c r="J21" s="10"/>
      <c r="K21" s="10">
        <v>298661301</v>
      </c>
      <c r="L21" s="10"/>
      <c r="M21" s="10">
        <v>-90534746</v>
      </c>
      <c r="N21" s="10"/>
      <c r="O21" s="10">
        <v>0</v>
      </c>
      <c r="P21" s="10"/>
      <c r="Q21" s="10">
        <v>208126555</v>
      </c>
    </row>
    <row r="22" spans="1:17" x14ac:dyDescent="0.45">
      <c r="A22" s="10" t="s">
        <v>130</v>
      </c>
      <c r="B22" s="10"/>
      <c r="C22" s="10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J22" s="10"/>
      <c r="K22" s="10">
        <v>9325354</v>
      </c>
      <c r="L22" s="10"/>
      <c r="M22" s="10">
        <v>0</v>
      </c>
      <c r="N22" s="10"/>
      <c r="O22" s="10">
        <v>0</v>
      </c>
      <c r="P22" s="10"/>
      <c r="Q22" s="10">
        <v>9325354</v>
      </c>
    </row>
    <row r="23" spans="1:17" x14ac:dyDescent="0.45">
      <c r="A23" s="10" t="s">
        <v>56</v>
      </c>
      <c r="B23" s="10"/>
      <c r="C23" s="10">
        <v>277902048</v>
      </c>
      <c r="D23" s="10"/>
      <c r="E23" s="10">
        <v>1206225851</v>
      </c>
      <c r="F23" s="10"/>
      <c r="G23" s="10">
        <v>0</v>
      </c>
      <c r="H23" s="10"/>
      <c r="I23" s="10">
        <v>1484127899</v>
      </c>
      <c r="J23" s="10"/>
      <c r="K23" s="10">
        <v>1944513674</v>
      </c>
      <c r="L23" s="10"/>
      <c r="M23" s="10">
        <v>-922701648</v>
      </c>
      <c r="N23" s="10"/>
      <c r="O23" s="10">
        <v>0</v>
      </c>
      <c r="P23" s="10"/>
      <c r="Q23" s="10">
        <v>1021812026</v>
      </c>
    </row>
  </sheetData>
  <mergeCells count="15">
    <mergeCell ref="A1:Y1"/>
    <mergeCell ref="A2:Y2"/>
    <mergeCell ref="A3:Y3"/>
    <mergeCell ref="A4:Y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56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rightToLeft="1" view="pageBreakPreview" zoomScale="60" zoomScaleNormal="100" workbookViewId="0">
      <selection activeCell="I17" sqref="I17"/>
    </sheetView>
  </sheetViews>
  <sheetFormatPr defaultRowHeight="18.75" x14ac:dyDescent="0.45"/>
  <cols>
    <col min="1" max="1" width="24.140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27" ht="22.5" x14ac:dyDescent="0.55000000000000004">
      <c r="A1" s="19" t="s">
        <v>258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7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7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7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7" ht="21" x14ac:dyDescent="0.45">
      <c r="A5" s="17" t="s">
        <v>231</v>
      </c>
      <c r="B5" s="17" t="s">
        <v>231</v>
      </c>
      <c r="C5" s="17" t="s">
        <v>231</v>
      </c>
      <c r="D5" s="9"/>
      <c r="E5" s="17" t="s">
        <v>110</v>
      </c>
      <c r="F5" s="17" t="s">
        <v>110</v>
      </c>
      <c r="G5" s="17" t="s">
        <v>110</v>
      </c>
      <c r="I5" s="17" t="s">
        <v>111</v>
      </c>
      <c r="J5" s="17" t="s">
        <v>111</v>
      </c>
      <c r="K5" s="17" t="s">
        <v>111</v>
      </c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21" x14ac:dyDescent="0.45">
      <c r="A6" s="17" t="s">
        <v>232</v>
      </c>
      <c r="C6" s="17" t="s">
        <v>89</v>
      </c>
      <c r="E6" s="17" t="s">
        <v>233</v>
      </c>
      <c r="G6" s="17" t="s">
        <v>234</v>
      </c>
      <c r="I6" s="17" t="s">
        <v>233</v>
      </c>
      <c r="J6" s="9"/>
      <c r="K6" s="17" t="s">
        <v>234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21" x14ac:dyDescent="0.55000000000000004">
      <c r="A7" s="2" t="s">
        <v>95</v>
      </c>
      <c r="C7" s="1" t="s">
        <v>96</v>
      </c>
      <c r="E7" s="3">
        <v>6435907</v>
      </c>
      <c r="G7" s="1" t="s">
        <v>84</v>
      </c>
      <c r="I7" s="3">
        <v>54857266</v>
      </c>
      <c r="K7" s="1" t="s">
        <v>84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21" x14ac:dyDescent="0.55000000000000004">
      <c r="A8" s="2" t="s">
        <v>103</v>
      </c>
      <c r="C8" s="1" t="s">
        <v>104</v>
      </c>
      <c r="E8" s="3">
        <v>0</v>
      </c>
      <c r="G8" s="1" t="s">
        <v>84</v>
      </c>
      <c r="I8" s="10">
        <v>-10970217</v>
      </c>
      <c r="K8" s="1" t="s">
        <v>84</v>
      </c>
    </row>
    <row r="9" spans="1:27" ht="21" x14ac:dyDescent="0.55000000000000004">
      <c r="A9" s="2" t="s">
        <v>105</v>
      </c>
      <c r="C9" s="1" t="s">
        <v>106</v>
      </c>
      <c r="E9" s="3">
        <v>9920514</v>
      </c>
      <c r="G9" s="1" t="s">
        <v>84</v>
      </c>
      <c r="I9" s="3">
        <v>245118788</v>
      </c>
      <c r="K9" s="1" t="s">
        <v>84</v>
      </c>
    </row>
  </sheetData>
  <mergeCells count="13">
    <mergeCell ref="A2:K2"/>
    <mergeCell ref="A3:K3"/>
    <mergeCell ref="A4:K4"/>
    <mergeCell ref="A1:K1"/>
    <mergeCell ref="I6"/>
    <mergeCell ref="K6"/>
    <mergeCell ref="I5:K5"/>
    <mergeCell ref="A6"/>
    <mergeCell ref="C6"/>
    <mergeCell ref="A5:C5"/>
    <mergeCell ref="E6"/>
    <mergeCell ref="G6"/>
    <mergeCell ref="E5:G5"/>
  </mergeCells>
  <pageMargins left="0.7" right="0.7" top="0.75" bottom="0.75" header="0.3" footer="0.3"/>
  <pageSetup scale="5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rightToLeft="1" view="pageBreakPreview" zoomScale="60" zoomScaleNormal="100" workbookViewId="0">
      <selection activeCell="X21" sqref="X20:X2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26" ht="22.5" x14ac:dyDescent="0.55000000000000004">
      <c r="A1" s="19" t="s">
        <v>259</v>
      </c>
      <c r="B1" s="19"/>
      <c r="C1" s="19"/>
      <c r="D1" s="19"/>
      <c r="E1" s="19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6" ht="22.5" x14ac:dyDescent="0.55000000000000004">
      <c r="A2" s="20" t="s">
        <v>0</v>
      </c>
      <c r="B2" s="20"/>
      <c r="C2" s="20"/>
      <c r="D2" s="20"/>
      <c r="E2" s="20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6" ht="22.5" x14ac:dyDescent="0.55000000000000004">
      <c r="A3" s="20" t="s">
        <v>1</v>
      </c>
      <c r="B3" s="20"/>
      <c r="C3" s="20"/>
      <c r="D3" s="20"/>
      <c r="E3" s="20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6" ht="22.5" x14ac:dyDescent="0.55000000000000004">
      <c r="A4" s="20" t="s">
        <v>2</v>
      </c>
      <c r="B4" s="20"/>
      <c r="C4" s="20"/>
      <c r="D4" s="20"/>
      <c r="E4" s="20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6" ht="21" x14ac:dyDescent="0.45">
      <c r="A5" s="18" t="s">
        <v>235</v>
      </c>
      <c r="C5" s="17" t="s">
        <v>110</v>
      </c>
      <c r="D5" s="9"/>
      <c r="E5" s="17" t="s">
        <v>6</v>
      </c>
      <c r="F5" s="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1" x14ac:dyDescent="0.45">
      <c r="A6" s="18" t="s">
        <v>235</v>
      </c>
      <c r="C6" s="18" t="s">
        <v>92</v>
      </c>
      <c r="E6" s="18" t="s">
        <v>92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" x14ac:dyDescent="0.55000000000000004">
      <c r="A7" s="5" t="s">
        <v>236</v>
      </c>
      <c r="C7" s="7">
        <v>0</v>
      </c>
      <c r="E7" s="7">
        <v>5612251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" x14ac:dyDescent="0.55000000000000004">
      <c r="A8" s="2" t="s">
        <v>237</v>
      </c>
      <c r="C8" s="3">
        <v>0</v>
      </c>
      <c r="E8" s="3">
        <v>6008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1" x14ac:dyDescent="0.55000000000000004">
      <c r="A9" s="2" t="s">
        <v>238</v>
      </c>
      <c r="C9" s="3">
        <v>185187435</v>
      </c>
      <c r="E9" s="3">
        <v>1686660363</v>
      </c>
    </row>
    <row r="10" spans="1:26" ht="21.75" thickBot="1" x14ac:dyDescent="0.6">
      <c r="A10" s="11" t="s">
        <v>230</v>
      </c>
      <c r="C10" s="15">
        <v>185187435</v>
      </c>
      <c r="E10" s="15">
        <v>1692278622</v>
      </c>
    </row>
    <row r="11" spans="1:26" ht="19.5" thickTop="1" x14ac:dyDescent="0.45"/>
  </sheetData>
  <mergeCells count="9">
    <mergeCell ref="A1:E1"/>
    <mergeCell ref="A2:E2"/>
    <mergeCell ref="A3:E3"/>
    <mergeCell ref="A4:E4"/>
    <mergeCell ref="A5:A6"/>
    <mergeCell ref="C6"/>
    <mergeCell ref="C5"/>
    <mergeCell ref="E6"/>
    <mergeCell ref="E5"/>
  </mergeCells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rightToLeft="1" workbookViewId="0">
      <selection activeCell="N13" sqref="N13"/>
    </sheetView>
  </sheetViews>
  <sheetFormatPr defaultRowHeight="18.75" x14ac:dyDescent="0.45"/>
  <cols>
    <col min="1" max="1" width="24.425781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26" ht="22.5" x14ac:dyDescent="0.55000000000000004">
      <c r="A1" s="19" t="s">
        <v>260</v>
      </c>
      <c r="B1" s="19"/>
      <c r="C1" s="19"/>
      <c r="D1" s="19"/>
      <c r="E1" s="19"/>
      <c r="F1" s="19"/>
      <c r="G1" s="19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6" ht="22.5" x14ac:dyDescent="0.55000000000000004">
      <c r="A2" s="20" t="s">
        <v>0</v>
      </c>
      <c r="B2" s="20"/>
      <c r="C2" s="20"/>
      <c r="D2" s="20"/>
      <c r="E2" s="20"/>
      <c r="F2" s="20"/>
      <c r="G2" s="20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6" ht="22.5" x14ac:dyDescent="0.55000000000000004">
      <c r="A3" s="20" t="s">
        <v>1</v>
      </c>
      <c r="B3" s="20"/>
      <c r="C3" s="20"/>
      <c r="D3" s="20"/>
      <c r="E3" s="20"/>
      <c r="F3" s="20"/>
      <c r="G3" s="20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6" ht="22.5" x14ac:dyDescent="0.55000000000000004">
      <c r="A4" s="20" t="s">
        <v>2</v>
      </c>
      <c r="B4" s="20"/>
      <c r="C4" s="20"/>
      <c r="D4" s="20"/>
      <c r="E4" s="20"/>
      <c r="F4" s="20"/>
      <c r="G4" s="2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6" ht="21" x14ac:dyDescent="0.45">
      <c r="A5" s="17" t="s">
        <v>112</v>
      </c>
      <c r="C5" s="17" t="s">
        <v>92</v>
      </c>
      <c r="D5" s="9"/>
      <c r="E5" s="17" t="s">
        <v>181</v>
      </c>
      <c r="F5" s="9"/>
      <c r="G5" s="17" t="s">
        <v>13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1" x14ac:dyDescent="0.55000000000000004">
      <c r="A6" s="4" t="s">
        <v>239</v>
      </c>
      <c r="C6" s="6">
        <v>-1481974893</v>
      </c>
      <c r="E6" s="8" t="s">
        <v>240</v>
      </c>
      <c r="G6" s="8" t="s">
        <v>241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" x14ac:dyDescent="0.55000000000000004">
      <c r="A7" s="4" t="s">
        <v>242</v>
      </c>
      <c r="B7" s="8"/>
      <c r="C7" s="6">
        <v>2584746031</v>
      </c>
      <c r="D7" s="8"/>
      <c r="E7" s="8" t="s">
        <v>243</v>
      </c>
      <c r="F7" s="8"/>
      <c r="G7" s="8" t="s">
        <v>244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" x14ac:dyDescent="0.55000000000000004">
      <c r="A8" s="4" t="s">
        <v>245</v>
      </c>
      <c r="B8" s="8"/>
      <c r="C8" s="6">
        <v>16356421</v>
      </c>
      <c r="D8" s="8"/>
      <c r="E8" s="8" t="s">
        <v>246</v>
      </c>
      <c r="F8" s="8"/>
      <c r="G8" s="8" t="s">
        <v>247</v>
      </c>
    </row>
  </sheetData>
  <mergeCells count="8">
    <mergeCell ref="A1:G1"/>
    <mergeCell ref="A2:G2"/>
    <mergeCell ref="A3:G3"/>
    <mergeCell ref="A4:G4"/>
    <mergeCell ref="A5"/>
    <mergeCell ref="C5"/>
    <mergeCell ref="E5"/>
    <mergeCell ref="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rightToLeft="1" view="pageBreakPreview" zoomScale="60" zoomScaleNormal="100" workbookViewId="0">
      <selection activeCell="Q20" sqref="Q20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10.7109375" style="1" customWidth="1"/>
    <col min="4" max="4" width="1" style="1" customWidth="1"/>
    <col min="5" max="5" width="9.140625" style="1" customWidth="1"/>
    <col min="6" max="6" width="1" style="1" customWidth="1"/>
    <col min="7" max="7" width="11" style="1" bestFit="1" customWidth="1"/>
    <col min="8" max="8" width="1" style="1" customWidth="1"/>
    <col min="9" max="9" width="10.85546875" style="1" customWidth="1"/>
    <col min="10" max="10" width="1" style="1" customWidth="1"/>
    <col min="11" max="11" width="5.5703125" style="1" customWidth="1"/>
    <col min="12" max="12" width="1" style="1" customWidth="1"/>
    <col min="13" max="13" width="6.42578125" style="1" customWidth="1"/>
    <col min="14" max="14" width="1" style="1" customWidth="1"/>
    <col min="15" max="15" width="8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8" style="1" bestFit="1" customWidth="1"/>
    <col min="22" max="22" width="1" style="1" customWidth="1"/>
    <col min="23" max="23" width="16.2851562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6.140625" style="1" bestFit="1" customWidth="1"/>
    <col min="28" max="28" width="1" style="1" customWidth="1"/>
    <col min="29" max="29" width="9.140625" style="1" customWidth="1"/>
    <col min="30" max="30" width="1" style="1" customWidth="1"/>
    <col min="31" max="31" width="10.7109375" style="1" customWidth="1"/>
    <col min="32" max="32" width="1" style="1" customWidth="1"/>
    <col min="33" max="33" width="16.28515625" style="1" bestFit="1" customWidth="1"/>
    <col min="34" max="34" width="1" style="1" customWidth="1"/>
    <col min="35" max="35" width="16" style="1" bestFit="1" customWidth="1"/>
    <col min="36" max="36" width="1" style="1" customWidth="1"/>
    <col min="37" max="37" width="14" style="1" customWidth="1"/>
    <col min="38" max="38" width="1" style="1" customWidth="1"/>
    <col min="39" max="39" width="9.140625" style="1" customWidth="1"/>
    <col min="40" max="16384" width="9.140625" style="1"/>
  </cols>
  <sheetData>
    <row r="1" spans="1:37" ht="22.5" x14ac:dyDescent="0.55000000000000004">
      <c r="A1" s="19" t="s">
        <v>249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37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37" ht="21" x14ac:dyDescent="0.45">
      <c r="A5" s="18" t="s">
        <v>39</v>
      </c>
      <c r="B5" s="23" t="s">
        <v>39</v>
      </c>
      <c r="C5" s="17" t="s">
        <v>39</v>
      </c>
      <c r="D5" s="17" t="s">
        <v>39</v>
      </c>
      <c r="E5" s="17" t="s">
        <v>39</v>
      </c>
      <c r="F5" s="17" t="s">
        <v>39</v>
      </c>
      <c r="G5" s="17" t="s">
        <v>39</v>
      </c>
      <c r="H5" s="23" t="s">
        <v>39</v>
      </c>
      <c r="I5" s="17" t="s">
        <v>39</v>
      </c>
      <c r="J5" s="17" t="s">
        <v>39</v>
      </c>
      <c r="K5" s="17" t="s">
        <v>39</v>
      </c>
      <c r="L5" s="17" t="s">
        <v>39</v>
      </c>
      <c r="M5" s="17" t="s">
        <v>39</v>
      </c>
      <c r="N5" s="9"/>
      <c r="O5" s="17" t="s">
        <v>4</v>
      </c>
      <c r="P5" s="23" t="s">
        <v>4</v>
      </c>
      <c r="Q5" s="17" t="s">
        <v>4</v>
      </c>
      <c r="R5" s="17" t="s">
        <v>4</v>
      </c>
      <c r="S5" s="17" t="s">
        <v>4</v>
      </c>
      <c r="T5" s="9"/>
      <c r="U5" s="17" t="s">
        <v>5</v>
      </c>
      <c r="V5" s="17" t="s">
        <v>5</v>
      </c>
      <c r="W5" s="17" t="s">
        <v>5</v>
      </c>
      <c r="X5" s="17" t="s">
        <v>5</v>
      </c>
      <c r="Y5" s="17" t="s">
        <v>5</v>
      </c>
      <c r="Z5" s="17" t="s">
        <v>5</v>
      </c>
      <c r="AA5" s="17" t="s">
        <v>5</v>
      </c>
      <c r="AC5" s="17" t="s">
        <v>6</v>
      </c>
      <c r="AD5" s="17" t="s">
        <v>6</v>
      </c>
      <c r="AE5" s="17" t="s">
        <v>6</v>
      </c>
      <c r="AF5" s="17" t="s">
        <v>6</v>
      </c>
      <c r="AG5" s="17" t="s">
        <v>6</v>
      </c>
      <c r="AH5" s="17" t="s">
        <v>6</v>
      </c>
      <c r="AI5" s="17" t="s">
        <v>6</v>
      </c>
      <c r="AJ5" s="17" t="s">
        <v>6</v>
      </c>
      <c r="AK5" s="17" t="s">
        <v>6</v>
      </c>
    </row>
    <row r="6" spans="1:37" ht="21" x14ac:dyDescent="0.45">
      <c r="A6" s="18" t="s">
        <v>40</v>
      </c>
      <c r="C6" s="21" t="s">
        <v>41</v>
      </c>
      <c r="E6" s="21" t="s">
        <v>42</v>
      </c>
      <c r="G6" s="18" t="s">
        <v>43</v>
      </c>
      <c r="I6" s="17" t="s">
        <v>44</v>
      </c>
      <c r="J6" s="9"/>
      <c r="K6" s="22" t="s">
        <v>45</v>
      </c>
      <c r="M6" s="22" t="s">
        <v>38</v>
      </c>
      <c r="N6" s="9"/>
      <c r="O6" s="17" t="s">
        <v>7</v>
      </c>
      <c r="Q6" s="18" t="s">
        <v>8</v>
      </c>
      <c r="S6" s="18" t="s">
        <v>9</v>
      </c>
      <c r="U6" s="18" t="s">
        <v>10</v>
      </c>
      <c r="V6" s="23" t="s">
        <v>10</v>
      </c>
      <c r="W6" s="18" t="s">
        <v>10</v>
      </c>
      <c r="Y6" s="17" t="s">
        <v>11</v>
      </c>
      <c r="Z6" s="17" t="s">
        <v>11</v>
      </c>
      <c r="AA6" s="17" t="s">
        <v>11</v>
      </c>
      <c r="AC6" s="18" t="s">
        <v>7</v>
      </c>
      <c r="AE6" s="21" t="s">
        <v>46</v>
      </c>
      <c r="AG6" s="18" t="s">
        <v>8</v>
      </c>
      <c r="AI6" s="18" t="s">
        <v>9</v>
      </c>
      <c r="AK6" s="21" t="s">
        <v>13</v>
      </c>
    </row>
    <row r="7" spans="1:37" ht="21" x14ac:dyDescent="0.45">
      <c r="A7" s="17" t="s">
        <v>40</v>
      </c>
      <c r="C7" s="22" t="s">
        <v>41</v>
      </c>
      <c r="E7" s="22" t="s">
        <v>42</v>
      </c>
      <c r="G7" s="17" t="s">
        <v>43</v>
      </c>
      <c r="I7" s="17" t="s">
        <v>44</v>
      </c>
      <c r="K7" s="22" t="s">
        <v>45</v>
      </c>
      <c r="M7" s="22" t="s">
        <v>38</v>
      </c>
      <c r="O7" s="17" t="s">
        <v>7</v>
      </c>
      <c r="Q7" s="17" t="s">
        <v>8</v>
      </c>
      <c r="S7" s="17" t="s">
        <v>9</v>
      </c>
      <c r="U7" s="17" t="s">
        <v>7</v>
      </c>
      <c r="W7" s="17" t="s">
        <v>8</v>
      </c>
      <c r="Y7" s="17" t="s">
        <v>7</v>
      </c>
      <c r="AA7" s="17" t="s">
        <v>14</v>
      </c>
      <c r="AC7" s="17" t="s">
        <v>7</v>
      </c>
      <c r="AE7" s="22" t="s">
        <v>46</v>
      </c>
      <c r="AG7" s="17" t="s">
        <v>8</v>
      </c>
      <c r="AI7" s="17" t="s">
        <v>9</v>
      </c>
      <c r="AK7" s="22" t="s">
        <v>13</v>
      </c>
    </row>
    <row r="8" spans="1:37" ht="21" x14ac:dyDescent="0.55000000000000004">
      <c r="A8" s="2" t="s">
        <v>47</v>
      </c>
      <c r="C8" s="1" t="s">
        <v>48</v>
      </c>
      <c r="E8" s="1" t="s">
        <v>48</v>
      </c>
      <c r="G8" s="1" t="s">
        <v>49</v>
      </c>
      <c r="I8" s="1" t="s">
        <v>50</v>
      </c>
      <c r="K8" s="3">
        <v>20</v>
      </c>
      <c r="M8" s="3">
        <v>20</v>
      </c>
      <c r="O8" s="3">
        <v>92000</v>
      </c>
      <c r="Q8" s="3">
        <v>92066700000</v>
      </c>
      <c r="S8" s="3">
        <v>89131448815</v>
      </c>
      <c r="U8" s="3">
        <v>0</v>
      </c>
      <c r="W8" s="3">
        <v>0</v>
      </c>
      <c r="Y8" s="3">
        <v>65000</v>
      </c>
      <c r="AA8" s="3">
        <v>64952335393</v>
      </c>
      <c r="AC8" s="3">
        <v>27000</v>
      </c>
      <c r="AE8" s="3">
        <v>913735</v>
      </c>
      <c r="AG8" s="3">
        <v>27019575000</v>
      </c>
      <c r="AI8" s="3">
        <v>24652958637</v>
      </c>
      <c r="AK8" s="1" t="s">
        <v>51</v>
      </c>
    </row>
    <row r="9" spans="1:37" ht="21" x14ac:dyDescent="0.55000000000000004">
      <c r="A9" s="2" t="s">
        <v>52</v>
      </c>
      <c r="C9" s="1" t="s">
        <v>48</v>
      </c>
      <c r="E9" s="1" t="s">
        <v>48</v>
      </c>
      <c r="G9" s="1" t="s">
        <v>53</v>
      </c>
      <c r="I9" s="1" t="s">
        <v>54</v>
      </c>
      <c r="K9" s="3">
        <v>0</v>
      </c>
      <c r="M9" s="3">
        <v>0</v>
      </c>
      <c r="O9" s="3">
        <v>6048</v>
      </c>
      <c r="Q9" s="3">
        <v>5044872480</v>
      </c>
      <c r="S9" s="3">
        <v>4910630745</v>
      </c>
      <c r="U9" s="3">
        <v>0</v>
      </c>
      <c r="W9" s="3">
        <v>0</v>
      </c>
      <c r="Y9" s="3">
        <v>0</v>
      </c>
      <c r="AA9" s="3">
        <v>0</v>
      </c>
      <c r="AC9" s="3">
        <v>6048</v>
      </c>
      <c r="AE9" s="3">
        <v>826655</v>
      </c>
      <c r="AG9" s="3">
        <v>5044872480</v>
      </c>
      <c r="AI9" s="3">
        <v>4995984723</v>
      </c>
      <c r="AK9" s="1" t="s">
        <v>55</v>
      </c>
    </row>
    <row r="10" spans="1:37" ht="21" x14ac:dyDescent="0.55000000000000004">
      <c r="A10" s="2" t="s">
        <v>56</v>
      </c>
      <c r="C10" s="1" t="s">
        <v>48</v>
      </c>
      <c r="E10" s="1" t="s">
        <v>48</v>
      </c>
      <c r="G10" s="1" t="s">
        <v>57</v>
      </c>
      <c r="I10" s="1" t="s">
        <v>58</v>
      </c>
      <c r="K10" s="3">
        <v>16</v>
      </c>
      <c r="M10" s="3">
        <v>16</v>
      </c>
      <c r="O10" s="3">
        <v>21000</v>
      </c>
      <c r="Q10" s="3">
        <v>21015225000</v>
      </c>
      <c r="S10" s="3">
        <v>18886297500</v>
      </c>
      <c r="U10" s="3">
        <v>0</v>
      </c>
      <c r="W10" s="3">
        <v>0</v>
      </c>
      <c r="Y10" s="3">
        <v>0</v>
      </c>
      <c r="AA10" s="3">
        <v>0</v>
      </c>
      <c r="AC10" s="3">
        <v>21000</v>
      </c>
      <c r="AE10" s="3">
        <v>957481</v>
      </c>
      <c r="AG10" s="3">
        <v>21015225000</v>
      </c>
      <c r="AI10" s="3">
        <v>20092523351</v>
      </c>
      <c r="AK10" s="1" t="s">
        <v>59</v>
      </c>
    </row>
    <row r="11" spans="1:37" ht="21" x14ac:dyDescent="0.55000000000000004">
      <c r="A11" s="2" t="s">
        <v>60</v>
      </c>
      <c r="C11" s="1" t="s">
        <v>48</v>
      </c>
      <c r="E11" s="1" t="s">
        <v>48</v>
      </c>
      <c r="G11" s="1" t="s">
        <v>61</v>
      </c>
      <c r="I11" s="1" t="s">
        <v>62</v>
      </c>
      <c r="K11" s="3">
        <v>0</v>
      </c>
      <c r="M11" s="3">
        <v>0</v>
      </c>
      <c r="O11" s="3">
        <v>0</v>
      </c>
      <c r="Q11" s="3">
        <v>0</v>
      </c>
      <c r="S11" s="3">
        <v>0</v>
      </c>
      <c r="U11" s="3">
        <v>14657</v>
      </c>
      <c r="W11" s="3">
        <v>10993385929</v>
      </c>
      <c r="Y11" s="3">
        <v>0</v>
      </c>
      <c r="AA11" s="3">
        <v>0</v>
      </c>
      <c r="AC11" s="3">
        <v>14657</v>
      </c>
      <c r="AE11" s="3">
        <v>761031</v>
      </c>
      <c r="AG11" s="3">
        <v>10993385929</v>
      </c>
      <c r="AI11" s="3">
        <v>11146344404</v>
      </c>
      <c r="AK11" s="1" t="s">
        <v>63</v>
      </c>
    </row>
    <row r="12" spans="1:37" ht="21" x14ac:dyDescent="0.55000000000000004">
      <c r="A12" s="2" t="s">
        <v>64</v>
      </c>
      <c r="C12" s="1" t="s">
        <v>48</v>
      </c>
      <c r="E12" s="1" t="s">
        <v>48</v>
      </c>
      <c r="G12" s="1" t="s">
        <v>65</v>
      </c>
      <c r="I12" s="1" t="s">
        <v>66</v>
      </c>
      <c r="K12" s="3">
        <v>0</v>
      </c>
      <c r="M12" s="3">
        <v>0</v>
      </c>
      <c r="O12" s="3">
        <v>0</v>
      </c>
      <c r="Q12" s="3">
        <v>0</v>
      </c>
      <c r="S12" s="3">
        <v>0</v>
      </c>
      <c r="U12" s="3">
        <v>10000</v>
      </c>
      <c r="W12" s="3">
        <v>8676284741</v>
      </c>
      <c r="Y12" s="3">
        <v>0</v>
      </c>
      <c r="AA12" s="3">
        <v>0</v>
      </c>
      <c r="AC12" s="3">
        <v>10000</v>
      </c>
      <c r="AE12" s="3">
        <v>826492</v>
      </c>
      <c r="AG12" s="3">
        <v>8676284741</v>
      </c>
      <c r="AI12" s="3">
        <v>8258927933</v>
      </c>
      <c r="AK12" s="1" t="s">
        <v>67</v>
      </c>
    </row>
    <row r="13" spans="1:37" ht="21" x14ac:dyDescent="0.55000000000000004">
      <c r="A13" s="2" t="s">
        <v>68</v>
      </c>
      <c r="C13" s="1" t="s">
        <v>48</v>
      </c>
      <c r="E13" s="1" t="s">
        <v>48</v>
      </c>
      <c r="G13" s="1" t="s">
        <v>69</v>
      </c>
      <c r="I13" s="1" t="s">
        <v>70</v>
      </c>
      <c r="K13" s="3">
        <v>15</v>
      </c>
      <c r="M13" s="3">
        <v>15</v>
      </c>
      <c r="O13" s="3">
        <v>0</v>
      </c>
      <c r="Q13" s="3">
        <v>0</v>
      </c>
      <c r="S13" s="3">
        <v>0</v>
      </c>
      <c r="U13" s="3">
        <v>33000</v>
      </c>
      <c r="W13" s="3">
        <v>31516833150</v>
      </c>
      <c r="Y13" s="3">
        <v>0</v>
      </c>
      <c r="AA13" s="3">
        <v>0</v>
      </c>
      <c r="AC13" s="3">
        <v>33000</v>
      </c>
      <c r="AE13" s="3">
        <v>953003</v>
      </c>
      <c r="AG13" s="3">
        <v>31516833150</v>
      </c>
      <c r="AI13" s="3">
        <v>31426298403</v>
      </c>
      <c r="AK13" s="1" t="s">
        <v>71</v>
      </c>
    </row>
  </sheetData>
  <mergeCells count="29">
    <mergeCell ref="A1:Y1"/>
    <mergeCell ref="A2:Y2"/>
    <mergeCell ref="A3:Y3"/>
    <mergeCell ref="A4:Y4"/>
    <mergeCell ref="AE6:AE7"/>
    <mergeCell ref="S6:S7"/>
    <mergeCell ref="O5:S5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U7"/>
    <mergeCell ref="W7"/>
    <mergeCell ref="U6:W6"/>
  </mergeCells>
  <pageMargins left="0.7" right="0.7" top="0.75" bottom="0.75" header="0.3" footer="0.3"/>
  <pageSetup scale="34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rightToLeft="1" tabSelected="1" view="pageBreakPreview" zoomScale="60" zoomScaleNormal="100" workbookViewId="0">
      <selection activeCell="U15" sqref="U15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7.5703125" style="1" bestFit="1" customWidth="1"/>
    <col min="4" max="4" width="1" style="1" customWidth="1"/>
    <col min="5" max="5" width="10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2.7109375" style="1" bestFit="1" customWidth="1"/>
    <col min="12" max="12" width="1" style="1" customWidth="1"/>
    <col min="13" max="13" width="5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26" ht="22.5" x14ac:dyDescent="0.55000000000000004">
      <c r="A1" s="19" t="s">
        <v>250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6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6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6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6" ht="21" x14ac:dyDescent="0.45">
      <c r="A5" s="18" t="s">
        <v>3</v>
      </c>
      <c r="C5" s="17" t="s">
        <v>6</v>
      </c>
      <c r="D5" s="17" t="s">
        <v>6</v>
      </c>
      <c r="E5" s="17" t="s">
        <v>6</v>
      </c>
      <c r="F5" s="17" t="s">
        <v>6</v>
      </c>
      <c r="G5" s="17" t="s">
        <v>6</v>
      </c>
      <c r="H5" s="23" t="s">
        <v>6</v>
      </c>
      <c r="I5" s="17" t="s">
        <v>6</v>
      </c>
      <c r="J5" s="17" t="s">
        <v>6</v>
      </c>
      <c r="K5" s="17" t="s">
        <v>6</v>
      </c>
      <c r="L5" s="17" t="s">
        <v>6</v>
      </c>
      <c r="M5" s="17" t="s">
        <v>6</v>
      </c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1" x14ac:dyDescent="0.45">
      <c r="A6" s="17" t="s">
        <v>3</v>
      </c>
      <c r="C6" s="17" t="s">
        <v>7</v>
      </c>
      <c r="E6" s="17" t="s">
        <v>72</v>
      </c>
      <c r="G6" s="17" t="s">
        <v>73</v>
      </c>
      <c r="I6" s="17" t="s">
        <v>74</v>
      </c>
      <c r="J6" s="8"/>
      <c r="K6" s="17" t="s">
        <v>75</v>
      </c>
      <c r="M6" s="18" t="s">
        <v>76</v>
      </c>
      <c r="N6" s="18"/>
      <c r="O6" s="1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" x14ac:dyDescent="0.55000000000000004">
      <c r="A7" s="4" t="s">
        <v>77</v>
      </c>
      <c r="B7" s="8"/>
      <c r="C7" s="8">
        <v>21000</v>
      </c>
      <c r="D7" s="8"/>
      <c r="E7" s="6">
        <v>950000</v>
      </c>
      <c r="F7" s="8"/>
      <c r="G7" s="6">
        <v>957481</v>
      </c>
      <c r="H7" s="8"/>
      <c r="I7" s="8" t="s">
        <v>78</v>
      </c>
      <c r="J7" s="8"/>
      <c r="K7" s="6">
        <v>20107101000</v>
      </c>
      <c r="L7" s="8"/>
      <c r="M7" s="8" t="s">
        <v>261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" x14ac:dyDescent="0.55000000000000004">
      <c r="A8" s="4" t="s">
        <v>79</v>
      </c>
      <c r="B8" s="8"/>
      <c r="C8" s="8">
        <v>33000</v>
      </c>
      <c r="D8" s="8"/>
      <c r="E8" s="6">
        <v>957953</v>
      </c>
      <c r="F8" s="8"/>
      <c r="G8" s="6">
        <v>953003</v>
      </c>
      <c r="H8" s="8"/>
      <c r="I8" s="8" t="s">
        <v>80</v>
      </c>
      <c r="J8" s="8"/>
      <c r="K8" s="6">
        <v>31449099000</v>
      </c>
      <c r="L8" s="8"/>
      <c r="M8" s="8" t="s">
        <v>261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1" x14ac:dyDescent="0.55000000000000004">
      <c r="A9" s="4" t="s">
        <v>81</v>
      </c>
      <c r="B9" s="8"/>
      <c r="C9" s="8">
        <v>27000</v>
      </c>
      <c r="D9" s="8"/>
      <c r="E9" s="6">
        <v>996212</v>
      </c>
      <c r="F9" s="8"/>
      <c r="G9" s="6">
        <v>913735</v>
      </c>
      <c r="H9" s="8"/>
      <c r="I9" s="8" t="s">
        <v>82</v>
      </c>
      <c r="J9" s="8"/>
      <c r="K9" s="6">
        <v>24670845000</v>
      </c>
      <c r="L9" s="8"/>
      <c r="M9" s="8" t="s">
        <v>261</v>
      </c>
      <c r="N9" s="8"/>
      <c r="O9" s="8"/>
    </row>
    <row r="10" spans="1:26" ht="21" x14ac:dyDescent="0.55000000000000004">
      <c r="A10" s="4" t="s">
        <v>64</v>
      </c>
      <c r="B10" s="8"/>
      <c r="C10" s="8">
        <v>10000</v>
      </c>
      <c r="D10" s="8"/>
      <c r="E10" s="6">
        <v>878365</v>
      </c>
      <c r="F10" s="8"/>
      <c r="G10" s="6">
        <v>826492</v>
      </c>
      <c r="H10" s="8"/>
      <c r="I10" s="8" t="s">
        <v>83</v>
      </c>
      <c r="J10" s="8"/>
      <c r="K10" s="6">
        <v>8264920000</v>
      </c>
      <c r="L10" s="8"/>
      <c r="M10" s="8" t="s">
        <v>261</v>
      </c>
      <c r="N10" s="8"/>
      <c r="O10" s="8"/>
    </row>
    <row r="11" spans="1:26" ht="21" x14ac:dyDescent="0.55000000000000004">
      <c r="A11" s="4" t="s">
        <v>52</v>
      </c>
      <c r="B11" s="8"/>
      <c r="C11" s="8">
        <v>6048</v>
      </c>
      <c r="D11" s="8"/>
      <c r="E11" s="6">
        <v>918505</v>
      </c>
      <c r="F11" s="8"/>
      <c r="G11" s="6">
        <v>826655</v>
      </c>
      <c r="H11" s="8"/>
      <c r="I11" s="8" t="s">
        <v>85</v>
      </c>
      <c r="J11" s="8"/>
      <c r="K11" s="6">
        <v>4999609440</v>
      </c>
      <c r="L11" s="8"/>
      <c r="M11" s="8" t="s">
        <v>261</v>
      </c>
      <c r="N11" s="8"/>
      <c r="O11" s="8"/>
    </row>
    <row r="12" spans="1:26" x14ac:dyDescent="0.4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</sheetData>
  <mergeCells count="12">
    <mergeCell ref="A1:M1"/>
    <mergeCell ref="A2:M2"/>
    <mergeCell ref="A3:M3"/>
    <mergeCell ref="A4:M4"/>
    <mergeCell ref="K6"/>
    <mergeCell ref="C5:M5"/>
    <mergeCell ref="A5:A6"/>
    <mergeCell ref="C6"/>
    <mergeCell ref="E6"/>
    <mergeCell ref="G6"/>
    <mergeCell ref="I6"/>
    <mergeCell ref="M6:O6"/>
  </mergeCells>
  <pageMargins left="0.7" right="0.7" top="0.75" bottom="0.75" header="0.3" footer="0.3"/>
  <pageSetup scale="74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rightToLeft="1" view="pageBreakPreview" zoomScale="60" zoomScaleNormal="100" workbookViewId="0">
      <selection activeCell="S17" sqref="S17"/>
    </sheetView>
  </sheetViews>
  <sheetFormatPr defaultRowHeight="18.75" x14ac:dyDescent="0.45"/>
  <cols>
    <col min="1" max="1" width="24.1406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3.28515625" style="1" customWidth="1"/>
    <col min="20" max="20" width="1" style="1" customWidth="1"/>
    <col min="21" max="21" width="9.140625" style="1" customWidth="1"/>
    <col min="22" max="16384" width="9.140625" style="1"/>
  </cols>
  <sheetData>
    <row r="1" spans="1:25" ht="22.5" x14ac:dyDescent="0.55000000000000004">
      <c r="A1" s="19" t="s">
        <v>251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21" x14ac:dyDescent="0.45">
      <c r="A5" s="18" t="s">
        <v>87</v>
      </c>
      <c r="C5" s="17" t="s">
        <v>88</v>
      </c>
      <c r="D5" s="17" t="s">
        <v>88</v>
      </c>
      <c r="E5" s="17" t="s">
        <v>88</v>
      </c>
      <c r="F5" s="17" t="s">
        <v>88</v>
      </c>
      <c r="G5" s="17" t="s">
        <v>88</v>
      </c>
      <c r="H5" s="17" t="s">
        <v>88</v>
      </c>
      <c r="I5" s="17" t="s">
        <v>88</v>
      </c>
      <c r="J5" s="9"/>
      <c r="K5" s="17" t="s">
        <v>4</v>
      </c>
      <c r="L5" s="9"/>
      <c r="M5" s="17" t="s">
        <v>5</v>
      </c>
      <c r="N5" s="17" t="s">
        <v>5</v>
      </c>
      <c r="O5" s="17" t="s">
        <v>5</v>
      </c>
      <c r="Q5" s="17" t="s">
        <v>6</v>
      </c>
      <c r="R5" s="17" t="s">
        <v>6</v>
      </c>
      <c r="S5" s="17" t="s">
        <v>6</v>
      </c>
      <c r="T5" s="9"/>
      <c r="U5" s="8"/>
      <c r="V5" s="8"/>
      <c r="W5" s="8"/>
      <c r="X5" s="8"/>
      <c r="Y5" s="8"/>
    </row>
    <row r="6" spans="1:25" ht="21" x14ac:dyDescent="0.45">
      <c r="A6" s="17" t="s">
        <v>87</v>
      </c>
      <c r="C6" s="17" t="s">
        <v>89</v>
      </c>
      <c r="E6" s="17" t="s">
        <v>90</v>
      </c>
      <c r="G6" s="17" t="s">
        <v>91</v>
      </c>
      <c r="I6" s="17" t="s">
        <v>45</v>
      </c>
      <c r="J6" s="9"/>
      <c r="K6" s="17" t="s">
        <v>92</v>
      </c>
      <c r="M6" s="17" t="s">
        <v>93</v>
      </c>
      <c r="N6" s="9"/>
      <c r="O6" s="17" t="s">
        <v>94</v>
      </c>
      <c r="Q6" s="17" t="s">
        <v>92</v>
      </c>
      <c r="S6" s="22" t="s">
        <v>86</v>
      </c>
      <c r="U6" s="8"/>
      <c r="V6" s="8"/>
      <c r="W6" s="8"/>
      <c r="X6" s="8"/>
      <c r="Y6" s="8"/>
    </row>
    <row r="7" spans="1:25" ht="21" x14ac:dyDescent="0.55000000000000004">
      <c r="A7" s="2" t="s">
        <v>95</v>
      </c>
      <c r="C7" s="1" t="s">
        <v>96</v>
      </c>
      <c r="E7" s="1" t="s">
        <v>97</v>
      </c>
      <c r="G7" s="1" t="s">
        <v>98</v>
      </c>
      <c r="I7" s="1">
        <v>0</v>
      </c>
      <c r="K7" s="3">
        <v>789422685</v>
      </c>
      <c r="M7" s="3">
        <v>6436907</v>
      </c>
      <c r="O7" s="3">
        <v>793859592</v>
      </c>
      <c r="Q7" s="3">
        <v>2000000</v>
      </c>
      <c r="S7" s="1" t="s">
        <v>18</v>
      </c>
      <c r="U7" s="8"/>
      <c r="V7" s="8"/>
      <c r="W7" s="8"/>
      <c r="X7" s="8"/>
      <c r="Y7" s="8"/>
    </row>
    <row r="8" spans="1:25" ht="21" x14ac:dyDescent="0.55000000000000004">
      <c r="A8" s="2" t="s">
        <v>99</v>
      </c>
      <c r="C8" s="1" t="s">
        <v>100</v>
      </c>
      <c r="E8" s="1" t="s">
        <v>101</v>
      </c>
      <c r="G8" s="1" t="s">
        <v>102</v>
      </c>
      <c r="I8" s="1">
        <v>0</v>
      </c>
      <c r="K8" s="3">
        <v>3416959557</v>
      </c>
      <c r="M8" s="3">
        <v>0</v>
      </c>
      <c r="O8" s="3">
        <v>3416959557</v>
      </c>
      <c r="Q8" s="3">
        <v>0</v>
      </c>
      <c r="S8" s="1" t="s">
        <v>18</v>
      </c>
    </row>
    <row r="9" spans="1:25" ht="21" x14ac:dyDescent="0.55000000000000004">
      <c r="A9" s="2" t="s">
        <v>105</v>
      </c>
      <c r="C9" s="1" t="s">
        <v>106</v>
      </c>
      <c r="E9" s="1" t="s">
        <v>97</v>
      </c>
      <c r="G9" s="1" t="s">
        <v>107</v>
      </c>
      <c r="I9" s="1">
        <v>0</v>
      </c>
      <c r="K9" s="3">
        <v>1278131201</v>
      </c>
      <c r="M9" s="3">
        <v>70693736622</v>
      </c>
      <c r="O9" s="3">
        <v>68846289424</v>
      </c>
      <c r="Q9" s="3">
        <v>3125578399</v>
      </c>
      <c r="S9" s="1" t="s">
        <v>108</v>
      </c>
    </row>
  </sheetData>
  <mergeCells count="18">
    <mergeCell ref="E6"/>
    <mergeCell ref="G6"/>
    <mergeCell ref="I6"/>
    <mergeCell ref="C5:I5"/>
    <mergeCell ref="A1:Y1"/>
    <mergeCell ref="A2:Y2"/>
    <mergeCell ref="A3:Y3"/>
    <mergeCell ref="A4:Y4"/>
    <mergeCell ref="Q6"/>
    <mergeCell ref="S6"/>
    <mergeCell ref="Q5:S5"/>
    <mergeCell ref="K6"/>
    <mergeCell ref="K5"/>
    <mergeCell ref="M6"/>
    <mergeCell ref="O6"/>
    <mergeCell ref="M5:O5"/>
    <mergeCell ref="A5:A6"/>
    <mergeCell ref="C6"/>
  </mergeCells>
  <pageMargins left="0.7" right="0.7" top="0.75" bottom="0.75" header="0.3" footer="0.3"/>
  <pageSetup scale="57" orientation="portrait" horizontalDpi="4294967295" verticalDpi="4294967295" r:id="rId1"/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rightToLeft="1" view="pageBreakPreview" zoomScale="60" zoomScaleNormal="100" workbookViewId="0">
      <selection activeCell="M24" sqref="M24"/>
    </sheetView>
  </sheetViews>
  <sheetFormatPr defaultRowHeight="18.75" x14ac:dyDescent="0.45"/>
  <cols>
    <col min="1" max="1" width="32.5703125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4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6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22.5" x14ac:dyDescent="0.55000000000000004">
      <c r="A1" s="19" t="s">
        <v>252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21" x14ac:dyDescent="0.45">
      <c r="A5" s="18" t="s">
        <v>109</v>
      </c>
      <c r="B5" s="23" t="s">
        <v>109</v>
      </c>
      <c r="C5" s="17" t="s">
        <v>109</v>
      </c>
      <c r="D5" s="17" t="s">
        <v>109</v>
      </c>
      <c r="E5" s="17" t="s">
        <v>109</v>
      </c>
      <c r="F5" s="17" t="s">
        <v>109</v>
      </c>
      <c r="G5" s="17" t="s">
        <v>109</v>
      </c>
      <c r="I5" s="17" t="s">
        <v>110</v>
      </c>
      <c r="J5" s="17" t="s">
        <v>110</v>
      </c>
      <c r="K5" s="17" t="s">
        <v>110</v>
      </c>
      <c r="L5" s="17" t="s">
        <v>110</v>
      </c>
      <c r="M5" s="17" t="s">
        <v>110</v>
      </c>
      <c r="N5" s="8"/>
      <c r="O5" s="17" t="s">
        <v>111</v>
      </c>
      <c r="P5" s="23" t="s">
        <v>111</v>
      </c>
      <c r="Q5" s="17" t="s">
        <v>111</v>
      </c>
      <c r="R5" s="17" t="s">
        <v>111</v>
      </c>
      <c r="S5" s="17" t="s">
        <v>111</v>
      </c>
      <c r="T5" s="8"/>
      <c r="U5" s="8"/>
      <c r="V5" s="8"/>
      <c r="W5" s="8"/>
      <c r="X5" s="8"/>
      <c r="Y5" s="8"/>
    </row>
    <row r="6" spans="1:25" ht="21" x14ac:dyDescent="0.45">
      <c r="A6" s="17" t="s">
        <v>112</v>
      </c>
      <c r="C6" s="17" t="s">
        <v>113</v>
      </c>
      <c r="E6" s="17" t="s">
        <v>44</v>
      </c>
      <c r="G6" s="17" t="s">
        <v>45</v>
      </c>
      <c r="I6" s="17" t="s">
        <v>114</v>
      </c>
      <c r="J6" s="8"/>
      <c r="K6" s="17" t="s">
        <v>115</v>
      </c>
      <c r="M6" s="17" t="s">
        <v>116</v>
      </c>
      <c r="N6" s="8"/>
      <c r="O6" s="17" t="s">
        <v>114</v>
      </c>
      <c r="Q6" s="17" t="s">
        <v>115</v>
      </c>
      <c r="S6" s="17" t="s">
        <v>116</v>
      </c>
      <c r="U6" s="8"/>
      <c r="V6" s="8"/>
      <c r="W6" s="8"/>
      <c r="X6" s="8"/>
      <c r="Y6" s="8"/>
    </row>
    <row r="7" spans="1:25" ht="21" x14ac:dyDescent="0.55000000000000004">
      <c r="A7" s="2" t="s">
        <v>117</v>
      </c>
      <c r="C7" s="10" t="s">
        <v>84</v>
      </c>
      <c r="D7" s="10"/>
      <c r="E7" s="10" t="s">
        <v>118</v>
      </c>
      <c r="F7" s="10"/>
      <c r="G7" s="10">
        <v>21</v>
      </c>
      <c r="H7" s="10"/>
      <c r="I7" s="10">
        <v>0</v>
      </c>
      <c r="J7" s="10"/>
      <c r="K7" s="10" t="s">
        <v>84</v>
      </c>
      <c r="L7" s="10"/>
      <c r="M7" s="10">
        <v>0</v>
      </c>
      <c r="N7" s="10"/>
      <c r="O7" s="10">
        <v>1260969579</v>
      </c>
      <c r="P7" s="10"/>
      <c r="Q7" s="10" t="s">
        <v>84</v>
      </c>
      <c r="R7" s="10"/>
      <c r="S7" s="10">
        <v>1260969579</v>
      </c>
    </row>
    <row r="8" spans="1:25" ht="21" x14ac:dyDescent="0.55000000000000004">
      <c r="A8" s="2" t="s">
        <v>47</v>
      </c>
      <c r="C8" s="10" t="s">
        <v>84</v>
      </c>
      <c r="D8" s="10"/>
      <c r="E8" s="10" t="s">
        <v>50</v>
      </c>
      <c r="F8" s="10"/>
      <c r="G8" s="10">
        <v>20</v>
      </c>
      <c r="H8" s="10"/>
      <c r="I8" s="10">
        <v>597690716</v>
      </c>
      <c r="J8" s="10"/>
      <c r="K8" s="10" t="s">
        <v>84</v>
      </c>
      <c r="L8" s="10"/>
      <c r="M8" s="10">
        <v>597690716</v>
      </c>
      <c r="N8" s="10"/>
      <c r="O8" s="10">
        <v>5953626623</v>
      </c>
      <c r="P8" s="10"/>
      <c r="Q8" s="10" t="s">
        <v>84</v>
      </c>
      <c r="R8" s="10"/>
      <c r="S8" s="10">
        <v>5953626623</v>
      </c>
    </row>
    <row r="9" spans="1:25" ht="21" x14ac:dyDescent="0.55000000000000004">
      <c r="A9" s="2" t="s">
        <v>123</v>
      </c>
      <c r="C9" s="10" t="s">
        <v>84</v>
      </c>
      <c r="D9" s="10"/>
      <c r="E9" s="10" t="s">
        <v>124</v>
      </c>
      <c r="F9" s="10"/>
      <c r="G9" s="10">
        <v>20</v>
      </c>
      <c r="H9" s="10"/>
      <c r="I9" s="10">
        <v>0</v>
      </c>
      <c r="J9" s="10"/>
      <c r="K9" s="10" t="s">
        <v>84</v>
      </c>
      <c r="L9" s="10"/>
      <c r="M9" s="10">
        <v>0</v>
      </c>
      <c r="N9" s="10"/>
      <c r="O9" s="10">
        <v>936986300</v>
      </c>
      <c r="P9" s="10"/>
      <c r="Q9" s="10" t="s">
        <v>84</v>
      </c>
      <c r="R9" s="10"/>
      <c r="S9" s="10">
        <v>936986300</v>
      </c>
    </row>
    <row r="10" spans="1:25" ht="21" x14ac:dyDescent="0.55000000000000004">
      <c r="A10" s="2" t="s">
        <v>125</v>
      </c>
      <c r="C10" s="10" t="s">
        <v>84</v>
      </c>
      <c r="D10" s="10"/>
      <c r="E10" s="10" t="s">
        <v>126</v>
      </c>
      <c r="F10" s="10"/>
      <c r="G10" s="10">
        <v>21</v>
      </c>
      <c r="H10" s="10"/>
      <c r="I10" s="10">
        <v>0</v>
      </c>
      <c r="J10" s="10"/>
      <c r="K10" s="10" t="s">
        <v>84</v>
      </c>
      <c r="L10" s="10"/>
      <c r="M10" s="10">
        <v>0</v>
      </c>
      <c r="N10" s="10"/>
      <c r="O10" s="10">
        <v>4703349865</v>
      </c>
      <c r="P10" s="10"/>
      <c r="Q10" s="10" t="s">
        <v>84</v>
      </c>
      <c r="R10" s="10"/>
      <c r="S10" s="10">
        <v>4703349865</v>
      </c>
    </row>
    <row r="11" spans="1:25" ht="21" x14ac:dyDescent="0.55000000000000004">
      <c r="A11" s="2" t="s">
        <v>68</v>
      </c>
      <c r="C11" s="10" t="s">
        <v>84</v>
      </c>
      <c r="D11" s="10"/>
      <c r="E11" s="10" t="s">
        <v>70</v>
      </c>
      <c r="F11" s="10"/>
      <c r="G11" s="10">
        <v>15</v>
      </c>
      <c r="H11" s="10"/>
      <c r="I11" s="10">
        <v>298661301</v>
      </c>
      <c r="J11" s="10"/>
      <c r="K11" s="10" t="s">
        <v>84</v>
      </c>
      <c r="L11" s="10"/>
      <c r="M11" s="10">
        <v>298661301</v>
      </c>
      <c r="N11" s="10"/>
      <c r="O11" s="10">
        <v>298661301</v>
      </c>
      <c r="P11" s="10"/>
      <c r="Q11" s="10" t="s">
        <v>84</v>
      </c>
      <c r="R11" s="10"/>
      <c r="S11" s="10">
        <v>298661301</v>
      </c>
    </row>
    <row r="12" spans="1:25" ht="21" x14ac:dyDescent="0.55000000000000004">
      <c r="A12" s="2" t="s">
        <v>130</v>
      </c>
      <c r="C12" s="10" t="s">
        <v>84</v>
      </c>
      <c r="D12" s="10"/>
      <c r="E12" s="10" t="s">
        <v>129</v>
      </c>
      <c r="F12" s="10"/>
      <c r="G12" s="10">
        <v>20</v>
      </c>
      <c r="H12" s="10"/>
      <c r="I12" s="10">
        <v>0</v>
      </c>
      <c r="J12" s="10"/>
      <c r="K12" s="10" t="s">
        <v>84</v>
      </c>
      <c r="L12" s="10"/>
      <c r="M12" s="10">
        <v>0</v>
      </c>
      <c r="N12" s="10"/>
      <c r="O12" s="10">
        <v>9325354</v>
      </c>
      <c r="P12" s="10"/>
      <c r="Q12" s="10" t="s">
        <v>84</v>
      </c>
      <c r="R12" s="10"/>
      <c r="S12" s="10">
        <v>9325354</v>
      </c>
    </row>
    <row r="13" spans="1:25" ht="21" x14ac:dyDescent="0.55000000000000004">
      <c r="A13" s="2" t="s">
        <v>56</v>
      </c>
      <c r="C13" s="10" t="s">
        <v>84</v>
      </c>
      <c r="D13" s="10"/>
      <c r="E13" s="10" t="s">
        <v>58</v>
      </c>
      <c r="F13" s="10"/>
      <c r="G13" s="10">
        <v>16</v>
      </c>
      <c r="H13" s="10"/>
      <c r="I13" s="10">
        <v>277902048</v>
      </c>
      <c r="J13" s="10"/>
      <c r="K13" s="10" t="s">
        <v>84</v>
      </c>
      <c r="L13" s="10"/>
      <c r="M13" s="10">
        <v>277902048</v>
      </c>
      <c r="N13" s="10"/>
      <c r="O13" s="10">
        <v>1944513674</v>
      </c>
      <c r="P13" s="10"/>
      <c r="Q13" s="10" t="s">
        <v>84</v>
      </c>
      <c r="R13" s="10"/>
      <c r="S13" s="10">
        <v>1944513674</v>
      </c>
    </row>
    <row r="14" spans="1:25" ht="21" x14ac:dyDescent="0.55000000000000004">
      <c r="A14" s="2" t="s">
        <v>131</v>
      </c>
      <c r="C14" s="10" t="s">
        <v>84</v>
      </c>
      <c r="D14" s="10"/>
      <c r="E14" s="10" t="s">
        <v>132</v>
      </c>
      <c r="F14" s="10"/>
      <c r="G14" s="10">
        <v>21</v>
      </c>
      <c r="H14" s="10"/>
      <c r="I14" s="10">
        <v>0</v>
      </c>
      <c r="J14" s="10"/>
      <c r="K14" s="10" t="s">
        <v>84</v>
      </c>
      <c r="L14" s="10"/>
      <c r="M14" s="10">
        <v>0</v>
      </c>
      <c r="N14" s="10"/>
      <c r="O14" s="10">
        <v>46280300</v>
      </c>
      <c r="P14" s="10"/>
      <c r="Q14" s="10" t="s">
        <v>84</v>
      </c>
      <c r="R14" s="10"/>
      <c r="S14" s="10">
        <v>46280300</v>
      </c>
    </row>
    <row r="15" spans="1:25" ht="21" x14ac:dyDescent="0.55000000000000004">
      <c r="A15" s="2" t="s">
        <v>95</v>
      </c>
      <c r="C15" s="10">
        <v>1</v>
      </c>
      <c r="D15" s="10"/>
      <c r="E15" s="10" t="s">
        <v>84</v>
      </c>
      <c r="F15" s="10"/>
      <c r="G15" s="10">
        <v>0</v>
      </c>
      <c r="H15" s="10"/>
      <c r="I15" s="10">
        <v>6435907</v>
      </c>
      <c r="J15" s="10"/>
      <c r="K15" s="10">
        <v>0</v>
      </c>
      <c r="L15" s="10"/>
      <c r="M15" s="10">
        <v>6435907</v>
      </c>
      <c r="N15" s="10"/>
      <c r="O15" s="10">
        <v>54857266</v>
      </c>
      <c r="P15" s="10"/>
      <c r="Q15" s="10">
        <v>0</v>
      </c>
      <c r="R15" s="10"/>
      <c r="S15" s="10">
        <v>54857266</v>
      </c>
    </row>
    <row r="16" spans="1:25" ht="21" x14ac:dyDescent="0.55000000000000004">
      <c r="A16" s="2" t="s">
        <v>103</v>
      </c>
      <c r="C16" s="10">
        <v>1</v>
      </c>
      <c r="D16" s="10"/>
      <c r="E16" s="10" t="s">
        <v>84</v>
      </c>
      <c r="F16" s="10"/>
      <c r="G16" s="10">
        <v>20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-10970217</v>
      </c>
      <c r="P16" s="10"/>
      <c r="Q16" s="10">
        <v>0</v>
      </c>
      <c r="R16" s="10"/>
      <c r="S16" s="10">
        <v>-10970217</v>
      </c>
    </row>
    <row r="17" spans="1:19" ht="21" x14ac:dyDescent="0.55000000000000004">
      <c r="A17" s="2" t="s">
        <v>105</v>
      </c>
      <c r="C17" s="10">
        <v>14</v>
      </c>
      <c r="D17" s="10"/>
      <c r="E17" s="10" t="s">
        <v>84</v>
      </c>
      <c r="F17" s="10"/>
      <c r="G17" s="10">
        <v>0</v>
      </c>
      <c r="H17" s="10"/>
      <c r="I17" s="10">
        <v>9920514</v>
      </c>
      <c r="J17" s="10"/>
      <c r="K17" s="10">
        <v>0</v>
      </c>
      <c r="L17" s="10"/>
      <c r="M17" s="10">
        <v>9920514</v>
      </c>
      <c r="N17" s="10"/>
      <c r="O17" s="10">
        <v>245118788</v>
      </c>
      <c r="P17" s="10"/>
      <c r="Q17" s="10">
        <v>0</v>
      </c>
      <c r="R17" s="10"/>
      <c r="S17" s="10">
        <v>245118788</v>
      </c>
    </row>
    <row r="18" spans="1:19" ht="21.75" thickBot="1" x14ac:dyDescent="0.6">
      <c r="A18" s="11" t="s">
        <v>230</v>
      </c>
      <c r="M18" s="15">
        <f>SUM(M7:M17)</f>
        <v>1190610486</v>
      </c>
      <c r="S18" s="15">
        <f>SUM(S7:S17)</f>
        <v>15442718833</v>
      </c>
    </row>
    <row r="19" spans="1:19" ht="19.5" thickTop="1" x14ac:dyDescent="0.45"/>
  </sheetData>
  <mergeCells count="17">
    <mergeCell ref="A6"/>
    <mergeCell ref="C6"/>
    <mergeCell ref="E6"/>
    <mergeCell ref="G6"/>
    <mergeCell ref="Q6"/>
    <mergeCell ref="S6"/>
    <mergeCell ref="O5:S5"/>
    <mergeCell ref="I6"/>
    <mergeCell ref="K6"/>
    <mergeCell ref="M6"/>
    <mergeCell ref="I5:M5"/>
    <mergeCell ref="O6"/>
    <mergeCell ref="A5:G5"/>
    <mergeCell ref="A1:Y1"/>
    <mergeCell ref="A2:Y2"/>
    <mergeCell ref="A3:Y3"/>
    <mergeCell ref="A4:Y4"/>
  </mergeCells>
  <pageMargins left="0.7" right="0.7" top="0.75" bottom="0.75" header="0.3" footer="0.3"/>
  <pageSetup scale="57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rightToLeft="1" view="pageBreakPreview" zoomScale="60" zoomScaleNormal="100" workbookViewId="0">
      <selection activeCell="G19" sqref="G19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8.28515625" style="1" customWidth="1"/>
    <col min="14" max="14" width="1" style="1" customWidth="1"/>
    <col min="15" max="15" width="19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22.5" x14ac:dyDescent="0.55000000000000004">
      <c r="A1" s="19" t="s">
        <v>253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21" x14ac:dyDescent="0.45">
      <c r="A5" s="18" t="s">
        <v>3</v>
      </c>
      <c r="C5" s="17" t="s">
        <v>133</v>
      </c>
      <c r="D5" s="17" t="s">
        <v>133</v>
      </c>
      <c r="E5" s="17" t="s">
        <v>133</v>
      </c>
      <c r="F5" s="17" t="s">
        <v>133</v>
      </c>
      <c r="G5" s="17" t="s">
        <v>133</v>
      </c>
      <c r="I5" s="17" t="s">
        <v>110</v>
      </c>
      <c r="J5" s="17" t="s">
        <v>110</v>
      </c>
      <c r="K5" s="17" t="s">
        <v>110</v>
      </c>
      <c r="L5" s="17" t="s">
        <v>110</v>
      </c>
      <c r="M5" s="17" t="s">
        <v>110</v>
      </c>
      <c r="N5" s="9"/>
      <c r="O5" s="17" t="s">
        <v>111</v>
      </c>
      <c r="P5" s="23" t="s">
        <v>111</v>
      </c>
      <c r="Q5" s="17" t="s">
        <v>111</v>
      </c>
      <c r="R5" s="17" t="s">
        <v>111</v>
      </c>
      <c r="S5" s="17" t="s">
        <v>111</v>
      </c>
      <c r="T5" s="9"/>
      <c r="U5" s="8"/>
      <c r="V5" s="8"/>
      <c r="W5" s="8"/>
      <c r="X5" s="8"/>
      <c r="Y5" s="8"/>
    </row>
    <row r="6" spans="1:25" ht="21" x14ac:dyDescent="0.45">
      <c r="A6" s="17" t="s">
        <v>3</v>
      </c>
      <c r="C6" s="17" t="s">
        <v>134</v>
      </c>
      <c r="E6" s="17" t="s">
        <v>135</v>
      </c>
      <c r="G6" s="17" t="s">
        <v>136</v>
      </c>
      <c r="I6" s="17" t="s">
        <v>137</v>
      </c>
      <c r="J6" s="9"/>
      <c r="K6" s="17" t="s">
        <v>115</v>
      </c>
      <c r="M6" s="17" t="s">
        <v>138</v>
      </c>
      <c r="N6" s="9"/>
      <c r="O6" s="17" t="s">
        <v>137</v>
      </c>
      <c r="Q6" s="17" t="s">
        <v>115</v>
      </c>
      <c r="S6" s="17" t="s">
        <v>138</v>
      </c>
      <c r="U6" s="8"/>
      <c r="V6" s="8"/>
      <c r="W6" s="8"/>
      <c r="X6" s="8"/>
      <c r="Y6" s="8"/>
    </row>
    <row r="7" spans="1:25" ht="21" x14ac:dyDescent="0.55000000000000004">
      <c r="A7" s="4" t="s">
        <v>29</v>
      </c>
      <c r="C7" s="8" t="s">
        <v>139</v>
      </c>
      <c r="E7" s="6">
        <v>4000000</v>
      </c>
      <c r="G7" s="6">
        <v>416</v>
      </c>
      <c r="I7" s="6">
        <v>0</v>
      </c>
      <c r="K7" s="6">
        <v>0</v>
      </c>
      <c r="M7" s="6">
        <v>0</v>
      </c>
      <c r="O7" s="6">
        <v>1664000000</v>
      </c>
      <c r="Q7" s="6">
        <v>0</v>
      </c>
      <c r="S7" s="6">
        <v>1664000000</v>
      </c>
      <c r="U7" s="8"/>
      <c r="V7" s="8"/>
      <c r="W7" s="8"/>
      <c r="X7" s="8"/>
      <c r="Y7" s="8"/>
    </row>
    <row r="8" spans="1:25" ht="21" x14ac:dyDescent="0.55000000000000004">
      <c r="A8" s="2" t="s">
        <v>140</v>
      </c>
      <c r="C8" s="1" t="s">
        <v>141</v>
      </c>
      <c r="E8" s="3">
        <v>1000</v>
      </c>
      <c r="G8" s="3">
        <v>15</v>
      </c>
      <c r="I8" s="3">
        <v>0</v>
      </c>
      <c r="K8" s="3">
        <v>0</v>
      </c>
      <c r="M8" s="3">
        <v>0</v>
      </c>
      <c r="O8" s="3">
        <v>15000</v>
      </c>
      <c r="Q8" s="3">
        <v>602</v>
      </c>
      <c r="S8" s="3">
        <v>14398</v>
      </c>
      <c r="U8" s="8"/>
      <c r="V8" s="8"/>
      <c r="W8" s="8"/>
      <c r="X8" s="8"/>
      <c r="Y8" s="8"/>
    </row>
    <row r="9" spans="1:25" ht="21" x14ac:dyDescent="0.55000000000000004">
      <c r="A9" s="2" t="s">
        <v>142</v>
      </c>
      <c r="C9" s="1" t="s">
        <v>143</v>
      </c>
      <c r="E9" s="3">
        <v>1000</v>
      </c>
      <c r="G9" s="3">
        <v>2000</v>
      </c>
      <c r="I9" s="3">
        <v>0</v>
      </c>
      <c r="K9" s="3">
        <v>0</v>
      </c>
      <c r="M9" s="3">
        <v>0</v>
      </c>
      <c r="O9" s="3">
        <v>2000000</v>
      </c>
      <c r="Q9" s="3">
        <v>0</v>
      </c>
      <c r="S9" s="3">
        <v>2000000</v>
      </c>
    </row>
    <row r="10" spans="1:25" ht="21" x14ac:dyDescent="0.55000000000000004">
      <c r="A10" s="2" t="s">
        <v>17</v>
      </c>
      <c r="C10" s="1" t="s">
        <v>144</v>
      </c>
      <c r="E10" s="3">
        <v>41000</v>
      </c>
      <c r="G10" s="3">
        <v>2080</v>
      </c>
      <c r="I10" s="3">
        <v>0</v>
      </c>
      <c r="K10" s="3">
        <v>0</v>
      </c>
      <c r="M10" s="3">
        <v>0</v>
      </c>
      <c r="O10" s="3">
        <v>85280000</v>
      </c>
      <c r="Q10" s="3">
        <v>10813014</v>
      </c>
      <c r="S10" s="3">
        <v>74466986</v>
      </c>
    </row>
    <row r="11" spans="1:25" ht="21" x14ac:dyDescent="0.55000000000000004">
      <c r="A11" s="2" t="s">
        <v>145</v>
      </c>
      <c r="C11" s="1" t="s">
        <v>146</v>
      </c>
      <c r="E11" s="3">
        <v>1000</v>
      </c>
      <c r="G11" s="3">
        <v>600</v>
      </c>
      <c r="I11" s="3">
        <v>0</v>
      </c>
      <c r="K11" s="3">
        <v>0</v>
      </c>
      <c r="M11" s="3">
        <v>0</v>
      </c>
      <c r="O11" s="3">
        <v>600000</v>
      </c>
      <c r="Q11" s="3">
        <v>0</v>
      </c>
      <c r="S11" s="3">
        <v>600000</v>
      </c>
    </row>
    <row r="12" spans="1:25" ht="21" x14ac:dyDescent="0.55000000000000004">
      <c r="A12" s="2" t="s">
        <v>147</v>
      </c>
      <c r="C12" s="1" t="s">
        <v>141</v>
      </c>
      <c r="E12" s="3">
        <v>1500000</v>
      </c>
      <c r="G12" s="3">
        <v>20</v>
      </c>
      <c r="I12" s="3">
        <v>0</v>
      </c>
      <c r="K12" s="3">
        <v>0</v>
      </c>
      <c r="M12" s="3">
        <v>0</v>
      </c>
      <c r="O12" s="3">
        <v>30000000</v>
      </c>
      <c r="Q12" s="3">
        <v>1203156</v>
      </c>
      <c r="S12" s="3">
        <v>28796844</v>
      </c>
    </row>
    <row r="13" spans="1:25" ht="21.75" thickBot="1" x14ac:dyDescent="0.6">
      <c r="A13" s="11" t="s">
        <v>230</v>
      </c>
      <c r="M13" s="15">
        <f>SUM(M7:M12)</f>
        <v>0</v>
      </c>
      <c r="S13" s="15">
        <f>SUM(S7:S12)</f>
        <v>1769878228</v>
      </c>
    </row>
    <row r="14" spans="1:25" ht="19.5" thickTop="1" x14ac:dyDescent="0.45"/>
  </sheetData>
  <mergeCells count="17">
    <mergeCell ref="Q6"/>
    <mergeCell ref="S6"/>
    <mergeCell ref="O5:S5"/>
    <mergeCell ref="I6"/>
    <mergeCell ref="K6"/>
    <mergeCell ref="M6"/>
    <mergeCell ref="I5:M5"/>
    <mergeCell ref="O6"/>
    <mergeCell ref="C5:G5"/>
    <mergeCell ref="A1:Y1"/>
    <mergeCell ref="A2:Y2"/>
    <mergeCell ref="A3:Y3"/>
    <mergeCell ref="A4:Y4"/>
    <mergeCell ref="A5:A6"/>
    <mergeCell ref="C6"/>
    <mergeCell ref="E6"/>
    <mergeCell ref="G6"/>
  </mergeCells>
  <pageMargins left="0.7" right="0.7" top="0.75" bottom="0.75" header="0.3" footer="0.3"/>
  <pageSetup scale="46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rightToLeft="1" view="pageBreakPreview" zoomScale="60" zoomScaleNormal="100" workbookViewId="0">
      <selection activeCell="T22" sqref="T22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7" style="1" bestFit="1" customWidth="1"/>
    <col min="6" max="6" width="1" style="1" customWidth="1"/>
    <col min="7" max="7" width="17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22.5" x14ac:dyDescent="0.55000000000000004">
      <c r="A1" s="19" t="s">
        <v>254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21" x14ac:dyDescent="0.45">
      <c r="A5" s="18" t="s">
        <v>3</v>
      </c>
      <c r="C5" s="17" t="s">
        <v>110</v>
      </c>
      <c r="D5" s="17" t="s">
        <v>110</v>
      </c>
      <c r="E5" s="17" t="s">
        <v>110</v>
      </c>
      <c r="F5" s="17" t="s">
        <v>110</v>
      </c>
      <c r="G5" s="17" t="s">
        <v>110</v>
      </c>
      <c r="H5" s="23" t="s">
        <v>110</v>
      </c>
      <c r="I5" s="17" t="s">
        <v>110</v>
      </c>
      <c r="J5" s="9"/>
      <c r="K5" s="17" t="s">
        <v>111</v>
      </c>
      <c r="L5" s="17" t="s">
        <v>111</v>
      </c>
      <c r="M5" s="17" t="s">
        <v>111</v>
      </c>
      <c r="N5" s="17" t="s">
        <v>111</v>
      </c>
      <c r="O5" s="17" t="s">
        <v>111</v>
      </c>
      <c r="P5" s="23" t="s">
        <v>111</v>
      </c>
      <c r="Q5" s="17" t="s">
        <v>111</v>
      </c>
      <c r="R5" s="9"/>
      <c r="S5" s="8"/>
      <c r="T5" s="8"/>
      <c r="U5" s="8"/>
      <c r="V5" s="8"/>
      <c r="W5" s="8"/>
      <c r="X5" s="8"/>
      <c r="Y5" s="8"/>
    </row>
    <row r="6" spans="1:25" ht="21" x14ac:dyDescent="0.45">
      <c r="A6" s="17" t="s">
        <v>3</v>
      </c>
      <c r="C6" s="17" t="s">
        <v>7</v>
      </c>
      <c r="E6" s="17" t="s">
        <v>148</v>
      </c>
      <c r="G6" s="17" t="s">
        <v>149</v>
      </c>
      <c r="I6" s="22" t="s">
        <v>150</v>
      </c>
      <c r="J6" s="8"/>
      <c r="K6" s="17" t="s">
        <v>7</v>
      </c>
      <c r="M6" s="17" t="s">
        <v>148</v>
      </c>
      <c r="N6" s="8"/>
      <c r="O6" s="17" t="s">
        <v>149</v>
      </c>
      <c r="Q6" s="22" t="s">
        <v>150</v>
      </c>
      <c r="S6" s="8"/>
      <c r="T6" s="8"/>
      <c r="U6" s="8"/>
      <c r="V6" s="8"/>
      <c r="W6" s="8"/>
      <c r="X6" s="8"/>
      <c r="Y6" s="8"/>
    </row>
    <row r="7" spans="1:25" ht="21" x14ac:dyDescent="0.55000000000000004">
      <c r="A7" s="4" t="s">
        <v>29</v>
      </c>
      <c r="B7" s="8"/>
      <c r="C7" s="10">
        <v>1500000</v>
      </c>
      <c r="D7" s="10"/>
      <c r="E7" s="10">
        <v>8524567125</v>
      </c>
      <c r="F7" s="10"/>
      <c r="G7" s="10">
        <v>8507677986</v>
      </c>
      <c r="H7" s="10"/>
      <c r="I7" s="10">
        <v>16889139</v>
      </c>
      <c r="J7" s="10"/>
      <c r="K7" s="10">
        <v>1500000</v>
      </c>
      <c r="L7" s="10"/>
      <c r="M7" s="10">
        <v>8524567125</v>
      </c>
      <c r="N7" s="10"/>
      <c r="O7" s="10">
        <v>7086728239</v>
      </c>
      <c r="P7" s="10"/>
      <c r="Q7" s="10">
        <v>1437838886</v>
      </c>
      <c r="R7" s="8"/>
      <c r="S7" s="8"/>
      <c r="T7" s="8"/>
      <c r="U7" s="8"/>
      <c r="V7" s="8"/>
      <c r="W7" s="8"/>
      <c r="X7" s="8"/>
      <c r="Y7" s="8"/>
    </row>
    <row r="8" spans="1:25" ht="21" x14ac:dyDescent="0.55000000000000004">
      <c r="A8" s="2" t="s">
        <v>35</v>
      </c>
      <c r="C8" s="10">
        <v>1100000</v>
      </c>
      <c r="D8" s="10"/>
      <c r="E8" s="10">
        <v>2712294750</v>
      </c>
      <c r="F8" s="10"/>
      <c r="G8" s="10">
        <v>3043471644</v>
      </c>
      <c r="H8" s="10"/>
      <c r="I8" s="10">
        <v>-331176894</v>
      </c>
      <c r="J8" s="10"/>
      <c r="K8" s="10">
        <v>1100000</v>
      </c>
      <c r="L8" s="10"/>
      <c r="M8" s="10">
        <v>2712294750</v>
      </c>
      <c r="N8" s="10"/>
      <c r="O8" s="10">
        <v>3043471644</v>
      </c>
      <c r="P8" s="10"/>
      <c r="Q8" s="10">
        <v>-331176894</v>
      </c>
      <c r="S8" s="8"/>
      <c r="T8" s="8"/>
      <c r="U8" s="8"/>
      <c r="V8" s="8"/>
      <c r="W8" s="8"/>
      <c r="X8" s="8"/>
      <c r="Y8" s="8"/>
    </row>
    <row r="9" spans="1:25" ht="21" x14ac:dyDescent="0.55000000000000004">
      <c r="A9" s="2" t="s">
        <v>21</v>
      </c>
      <c r="C9" s="10">
        <v>27703</v>
      </c>
      <c r="D9" s="10"/>
      <c r="E9" s="10">
        <v>124435615</v>
      </c>
      <c r="F9" s="10"/>
      <c r="G9" s="10">
        <v>106576799</v>
      </c>
      <c r="H9" s="10"/>
      <c r="I9" s="10">
        <v>17858816</v>
      </c>
      <c r="J9" s="10"/>
      <c r="K9" s="10">
        <v>27703</v>
      </c>
      <c r="L9" s="10"/>
      <c r="M9" s="10">
        <v>124435615</v>
      </c>
      <c r="N9" s="10"/>
      <c r="O9" s="10">
        <v>92860456</v>
      </c>
      <c r="P9" s="10"/>
      <c r="Q9" s="10">
        <v>31575159</v>
      </c>
    </row>
    <row r="10" spans="1:25" ht="21" x14ac:dyDescent="0.55000000000000004">
      <c r="A10" s="2" t="s">
        <v>17</v>
      </c>
      <c r="C10" s="10">
        <v>0</v>
      </c>
      <c r="D10" s="10"/>
      <c r="E10" s="10">
        <v>0</v>
      </c>
      <c r="F10" s="10"/>
      <c r="G10" s="10">
        <v>-197603555</v>
      </c>
      <c r="H10" s="10"/>
      <c r="I10" s="10">
        <v>197603555</v>
      </c>
      <c r="J10" s="10"/>
      <c r="K10" s="10">
        <v>0</v>
      </c>
      <c r="L10" s="10"/>
      <c r="M10" s="10">
        <v>0</v>
      </c>
      <c r="N10" s="10"/>
      <c r="O10" s="10">
        <v>-3</v>
      </c>
      <c r="P10" s="10"/>
      <c r="Q10" s="10">
        <v>3</v>
      </c>
    </row>
    <row r="11" spans="1:25" ht="21" x14ac:dyDescent="0.55000000000000004">
      <c r="A11" s="2" t="s">
        <v>19</v>
      </c>
      <c r="C11" s="10">
        <v>29100</v>
      </c>
      <c r="D11" s="10"/>
      <c r="E11" s="10">
        <v>2134162142</v>
      </c>
      <c r="F11" s="10"/>
      <c r="G11" s="10">
        <v>2222774782</v>
      </c>
      <c r="H11" s="10"/>
      <c r="I11" s="10">
        <v>-88612639</v>
      </c>
      <c r="J11" s="10"/>
      <c r="K11" s="10">
        <v>29100</v>
      </c>
      <c r="L11" s="10"/>
      <c r="M11" s="10">
        <v>2134162142</v>
      </c>
      <c r="N11" s="10"/>
      <c r="O11" s="10">
        <v>2348016143</v>
      </c>
      <c r="P11" s="10"/>
      <c r="Q11" s="10">
        <v>-213854000</v>
      </c>
    </row>
    <row r="12" spans="1:25" ht="21" x14ac:dyDescent="0.55000000000000004">
      <c r="A12" s="2" t="s">
        <v>23</v>
      </c>
      <c r="C12" s="10">
        <v>76185</v>
      </c>
      <c r="D12" s="10"/>
      <c r="E12" s="10">
        <v>427229157</v>
      </c>
      <c r="F12" s="10"/>
      <c r="G12" s="10">
        <v>426132007</v>
      </c>
      <c r="H12" s="10"/>
      <c r="I12" s="10">
        <v>1097150</v>
      </c>
      <c r="J12" s="10"/>
      <c r="K12" s="10">
        <v>76185</v>
      </c>
      <c r="L12" s="10"/>
      <c r="M12" s="10">
        <v>427229157</v>
      </c>
      <c r="N12" s="10"/>
      <c r="O12" s="10">
        <v>445519384</v>
      </c>
      <c r="P12" s="10"/>
      <c r="Q12" s="10">
        <v>-18290226</v>
      </c>
    </row>
    <row r="13" spans="1:25" ht="21" x14ac:dyDescent="0.55000000000000004">
      <c r="A13" s="2" t="s">
        <v>15</v>
      </c>
      <c r="C13" s="10">
        <v>650000</v>
      </c>
      <c r="D13" s="10"/>
      <c r="E13" s="10">
        <v>4586095312</v>
      </c>
      <c r="F13" s="10"/>
      <c r="G13" s="10">
        <v>4950058965</v>
      </c>
      <c r="H13" s="10"/>
      <c r="I13" s="10">
        <v>-363963652</v>
      </c>
      <c r="J13" s="10"/>
      <c r="K13" s="10">
        <v>650000</v>
      </c>
      <c r="L13" s="10"/>
      <c r="M13" s="10">
        <v>4586095312</v>
      </c>
      <c r="N13" s="10"/>
      <c r="O13" s="10">
        <v>5164643197</v>
      </c>
      <c r="P13" s="10"/>
      <c r="Q13" s="10">
        <v>-578547884</v>
      </c>
    </row>
    <row r="14" spans="1:25" ht="21" x14ac:dyDescent="0.55000000000000004">
      <c r="A14" s="2" t="s">
        <v>33</v>
      </c>
      <c r="C14" s="10">
        <v>105023</v>
      </c>
      <c r="D14" s="10"/>
      <c r="E14" s="10">
        <v>7055397905</v>
      </c>
      <c r="F14" s="10"/>
      <c r="G14" s="10">
        <v>7792207438</v>
      </c>
      <c r="H14" s="10"/>
      <c r="I14" s="10">
        <v>-736809532</v>
      </c>
      <c r="J14" s="10"/>
      <c r="K14" s="10">
        <v>105023</v>
      </c>
      <c r="L14" s="10"/>
      <c r="M14" s="10">
        <v>7055397905</v>
      </c>
      <c r="N14" s="10"/>
      <c r="O14" s="10">
        <v>7792207438</v>
      </c>
      <c r="P14" s="10"/>
      <c r="Q14" s="10">
        <v>-736809532</v>
      </c>
    </row>
    <row r="15" spans="1:25" ht="21" x14ac:dyDescent="0.55000000000000004">
      <c r="A15" s="2" t="s">
        <v>25</v>
      </c>
      <c r="C15" s="10">
        <v>145000</v>
      </c>
      <c r="D15" s="10"/>
      <c r="E15" s="10">
        <v>1211150018</v>
      </c>
      <c r="F15" s="10"/>
      <c r="G15" s="10">
        <v>1209293065</v>
      </c>
      <c r="H15" s="10"/>
      <c r="I15" s="10">
        <v>1856953</v>
      </c>
      <c r="J15" s="10"/>
      <c r="K15" s="10">
        <v>145000</v>
      </c>
      <c r="L15" s="10"/>
      <c r="M15" s="10">
        <v>1211150018</v>
      </c>
      <c r="N15" s="10"/>
      <c r="O15" s="10">
        <v>1336864759</v>
      </c>
      <c r="P15" s="10"/>
      <c r="Q15" s="10">
        <v>-125714740</v>
      </c>
    </row>
    <row r="16" spans="1:25" ht="21" x14ac:dyDescent="0.55000000000000004">
      <c r="A16" s="2" t="s">
        <v>32</v>
      </c>
      <c r="C16" s="10">
        <v>0</v>
      </c>
      <c r="D16" s="10"/>
      <c r="E16" s="10">
        <v>0</v>
      </c>
      <c r="F16" s="10"/>
      <c r="G16" s="10">
        <v>2</v>
      </c>
      <c r="H16" s="10"/>
      <c r="I16" s="10">
        <v>-2</v>
      </c>
      <c r="J16" s="10"/>
      <c r="K16" s="10">
        <v>0</v>
      </c>
      <c r="L16" s="10"/>
      <c r="M16" s="10">
        <v>0</v>
      </c>
      <c r="N16" s="10"/>
      <c r="O16" s="10">
        <v>2</v>
      </c>
      <c r="P16" s="10"/>
      <c r="Q16" s="10">
        <v>-2</v>
      </c>
    </row>
    <row r="17" spans="1:17" ht="21" x14ac:dyDescent="0.55000000000000004">
      <c r="A17" s="2" t="s">
        <v>27</v>
      </c>
      <c r="C17" s="10">
        <v>2555000</v>
      </c>
      <c r="D17" s="10"/>
      <c r="E17" s="10">
        <v>8210137993</v>
      </c>
      <c r="F17" s="10"/>
      <c r="G17" s="10">
        <v>8193636873</v>
      </c>
      <c r="H17" s="10"/>
      <c r="I17" s="10">
        <v>16501120</v>
      </c>
      <c r="J17" s="10"/>
      <c r="K17" s="10">
        <v>2555000</v>
      </c>
      <c r="L17" s="10"/>
      <c r="M17" s="10">
        <v>8210137993</v>
      </c>
      <c r="N17" s="10"/>
      <c r="O17" s="10">
        <v>8178847644</v>
      </c>
      <c r="P17" s="10"/>
      <c r="Q17" s="10">
        <v>31290349</v>
      </c>
    </row>
    <row r="18" spans="1:17" ht="21" x14ac:dyDescent="0.55000000000000004">
      <c r="A18" s="2" t="s">
        <v>151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-20</v>
      </c>
      <c r="P18" s="10"/>
      <c r="Q18" s="10">
        <v>20</v>
      </c>
    </row>
    <row r="19" spans="1:17" ht="21" x14ac:dyDescent="0.55000000000000004">
      <c r="A19" s="2" t="s">
        <v>152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6</v>
      </c>
      <c r="P19" s="10"/>
      <c r="Q19" s="10">
        <v>-6</v>
      </c>
    </row>
    <row r="20" spans="1:17" ht="21" x14ac:dyDescent="0.55000000000000004">
      <c r="A20" s="2" t="s">
        <v>153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-86</v>
      </c>
      <c r="P20" s="10"/>
      <c r="Q20" s="10">
        <v>86</v>
      </c>
    </row>
    <row r="21" spans="1:17" ht="21" x14ac:dyDescent="0.55000000000000004">
      <c r="A21" s="2" t="s">
        <v>154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-42</v>
      </c>
      <c r="P21" s="10"/>
      <c r="Q21" s="10">
        <v>42</v>
      </c>
    </row>
    <row r="22" spans="1:17" ht="21" x14ac:dyDescent="0.55000000000000004">
      <c r="A22" s="2" t="s">
        <v>155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-79</v>
      </c>
      <c r="P22" s="10"/>
      <c r="Q22" s="10">
        <v>79</v>
      </c>
    </row>
    <row r="23" spans="1:17" ht="21" x14ac:dyDescent="0.55000000000000004">
      <c r="A23" s="2" t="s">
        <v>147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75</v>
      </c>
      <c r="P23" s="10"/>
      <c r="Q23" s="10">
        <v>-75</v>
      </c>
    </row>
    <row r="24" spans="1:17" ht="21" x14ac:dyDescent="0.55000000000000004">
      <c r="A24" s="2" t="s">
        <v>156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1</v>
      </c>
      <c r="P24" s="10"/>
      <c r="Q24" s="10">
        <v>-1</v>
      </c>
    </row>
    <row r="25" spans="1:17" ht="21" x14ac:dyDescent="0.55000000000000004">
      <c r="A25" s="2" t="s">
        <v>157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1</v>
      </c>
      <c r="P25" s="10"/>
      <c r="Q25" s="10">
        <v>-1</v>
      </c>
    </row>
    <row r="26" spans="1:17" ht="21" x14ac:dyDescent="0.55000000000000004">
      <c r="A26" s="2" t="s">
        <v>158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117</v>
      </c>
      <c r="P26" s="10"/>
      <c r="Q26" s="10">
        <v>-117</v>
      </c>
    </row>
    <row r="27" spans="1:17" ht="21" x14ac:dyDescent="0.55000000000000004">
      <c r="A27" s="2" t="s">
        <v>159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-23</v>
      </c>
      <c r="P27" s="10"/>
      <c r="Q27" s="10">
        <v>23</v>
      </c>
    </row>
    <row r="28" spans="1:17" ht="21" x14ac:dyDescent="0.55000000000000004">
      <c r="A28" s="2" t="s">
        <v>160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-12</v>
      </c>
      <c r="P28" s="10"/>
      <c r="Q28" s="10">
        <v>12</v>
      </c>
    </row>
    <row r="29" spans="1:17" ht="21" x14ac:dyDescent="0.55000000000000004">
      <c r="A29" s="2" t="s">
        <v>161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34</v>
      </c>
      <c r="P29" s="10"/>
      <c r="Q29" s="10">
        <v>-34</v>
      </c>
    </row>
    <row r="30" spans="1:17" ht="21" x14ac:dyDescent="0.55000000000000004">
      <c r="A30" s="2" t="s">
        <v>162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15</v>
      </c>
      <c r="P30" s="10"/>
      <c r="Q30" s="10">
        <v>-15</v>
      </c>
    </row>
    <row r="31" spans="1:17" ht="21" x14ac:dyDescent="0.55000000000000004">
      <c r="A31" s="2" t="s">
        <v>163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104</v>
      </c>
      <c r="P31" s="10"/>
      <c r="Q31" s="10">
        <v>-104</v>
      </c>
    </row>
    <row r="32" spans="1:17" ht="21" x14ac:dyDescent="0.55000000000000004">
      <c r="A32" s="2" t="s">
        <v>164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-29</v>
      </c>
      <c r="P32" s="10"/>
      <c r="Q32" s="10">
        <v>29</v>
      </c>
    </row>
    <row r="33" spans="1:17" ht="21" x14ac:dyDescent="0.55000000000000004">
      <c r="A33" s="2" t="s">
        <v>165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95</v>
      </c>
      <c r="P33" s="10"/>
      <c r="Q33" s="10">
        <v>-95</v>
      </c>
    </row>
    <row r="34" spans="1:17" ht="21" x14ac:dyDescent="0.55000000000000004">
      <c r="A34" s="2" t="s">
        <v>166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3</v>
      </c>
      <c r="P34" s="10"/>
      <c r="Q34" s="10">
        <v>-3</v>
      </c>
    </row>
    <row r="35" spans="1:17" ht="21" x14ac:dyDescent="0.55000000000000004">
      <c r="A35" s="2" t="s">
        <v>167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51</v>
      </c>
      <c r="P35" s="10"/>
      <c r="Q35" s="10">
        <v>-51</v>
      </c>
    </row>
    <row r="36" spans="1:17" ht="21" x14ac:dyDescent="0.55000000000000004">
      <c r="A36" s="2" t="s">
        <v>168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11</v>
      </c>
      <c r="P36" s="10"/>
      <c r="Q36" s="10">
        <v>-11</v>
      </c>
    </row>
    <row r="37" spans="1:17" ht="21" x14ac:dyDescent="0.55000000000000004">
      <c r="A37" s="2" t="s">
        <v>169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0</v>
      </c>
      <c r="L37" s="10"/>
      <c r="M37" s="10">
        <v>0</v>
      </c>
      <c r="N37" s="10"/>
      <c r="O37" s="10">
        <v>16</v>
      </c>
      <c r="P37" s="10"/>
      <c r="Q37" s="10">
        <v>-16</v>
      </c>
    </row>
    <row r="38" spans="1:17" ht="21" x14ac:dyDescent="0.55000000000000004">
      <c r="A38" s="2" t="s">
        <v>170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32</v>
      </c>
      <c r="P38" s="10"/>
      <c r="Q38" s="10">
        <v>-32</v>
      </c>
    </row>
    <row r="39" spans="1:17" ht="21" x14ac:dyDescent="0.55000000000000004">
      <c r="A39" s="2" t="s">
        <v>79</v>
      </c>
      <c r="C39" s="10">
        <v>33000</v>
      </c>
      <c r="D39" s="10"/>
      <c r="E39" s="10">
        <v>31426298403</v>
      </c>
      <c r="F39" s="10"/>
      <c r="G39" s="10">
        <v>31516833150</v>
      </c>
      <c r="H39" s="10"/>
      <c r="I39" s="10">
        <v>-90534746</v>
      </c>
      <c r="J39" s="10"/>
      <c r="K39" s="10">
        <v>33000</v>
      </c>
      <c r="L39" s="10"/>
      <c r="M39" s="10">
        <v>31426298403</v>
      </c>
      <c r="N39" s="10"/>
      <c r="O39" s="10">
        <v>31516833150</v>
      </c>
      <c r="P39" s="10"/>
      <c r="Q39" s="10">
        <v>-90534746</v>
      </c>
    </row>
    <row r="40" spans="1:17" ht="21" x14ac:dyDescent="0.55000000000000004">
      <c r="A40" s="2" t="s">
        <v>52</v>
      </c>
      <c r="C40" s="10">
        <v>6048</v>
      </c>
      <c r="D40" s="10"/>
      <c r="E40" s="10">
        <v>4995984723</v>
      </c>
      <c r="F40" s="10"/>
      <c r="G40" s="10">
        <v>4910630745</v>
      </c>
      <c r="H40" s="10"/>
      <c r="I40" s="10">
        <v>85353978</v>
      </c>
      <c r="J40" s="10"/>
      <c r="K40" s="10">
        <v>6048</v>
      </c>
      <c r="L40" s="10"/>
      <c r="M40" s="10">
        <v>4995984723</v>
      </c>
      <c r="N40" s="10"/>
      <c r="O40" s="10">
        <v>5044872480</v>
      </c>
      <c r="P40" s="10"/>
      <c r="Q40" s="10">
        <v>-48887756</v>
      </c>
    </row>
    <row r="41" spans="1:17" ht="21" x14ac:dyDescent="0.55000000000000004">
      <c r="A41" s="2" t="s">
        <v>77</v>
      </c>
      <c r="C41" s="10">
        <v>21000</v>
      </c>
      <c r="D41" s="10"/>
      <c r="E41" s="10">
        <v>20092523351</v>
      </c>
      <c r="F41" s="10"/>
      <c r="G41" s="10">
        <v>18886297500</v>
      </c>
      <c r="H41" s="10"/>
      <c r="I41" s="10">
        <v>1206225851</v>
      </c>
      <c r="J41" s="10"/>
      <c r="K41" s="10">
        <v>21000</v>
      </c>
      <c r="L41" s="10"/>
      <c r="M41" s="10">
        <v>20092523351</v>
      </c>
      <c r="N41" s="10"/>
      <c r="O41" s="10">
        <v>21015225000</v>
      </c>
      <c r="P41" s="10"/>
      <c r="Q41" s="10">
        <v>-922701648</v>
      </c>
    </row>
    <row r="42" spans="1:17" ht="21" x14ac:dyDescent="0.55000000000000004">
      <c r="A42" s="2" t="s">
        <v>81</v>
      </c>
      <c r="C42" s="10">
        <v>27000</v>
      </c>
      <c r="D42" s="10"/>
      <c r="E42" s="10">
        <v>24652958637</v>
      </c>
      <c r="F42" s="10"/>
      <c r="G42" s="10">
        <v>25521954250</v>
      </c>
      <c r="H42" s="10"/>
      <c r="I42" s="10">
        <v>-868995612</v>
      </c>
      <c r="J42" s="10"/>
      <c r="K42" s="10">
        <v>27000</v>
      </c>
      <c r="L42" s="10"/>
      <c r="M42" s="10">
        <v>24652958637</v>
      </c>
      <c r="N42" s="10"/>
      <c r="O42" s="10">
        <v>26422405434</v>
      </c>
      <c r="P42" s="10"/>
      <c r="Q42" s="10">
        <v>-1769446796</v>
      </c>
    </row>
    <row r="43" spans="1:17" ht="21" x14ac:dyDescent="0.55000000000000004">
      <c r="A43" s="2" t="s">
        <v>64</v>
      </c>
      <c r="C43" s="10">
        <v>10000</v>
      </c>
      <c r="D43" s="10"/>
      <c r="E43" s="10">
        <v>8258927933</v>
      </c>
      <c r="F43" s="10"/>
      <c r="G43" s="10">
        <v>8676284741</v>
      </c>
      <c r="H43" s="10"/>
      <c r="I43" s="10">
        <v>-417356808</v>
      </c>
      <c r="J43" s="10"/>
      <c r="K43" s="10">
        <v>10000</v>
      </c>
      <c r="L43" s="10"/>
      <c r="M43" s="10">
        <v>8258927933</v>
      </c>
      <c r="N43" s="10"/>
      <c r="O43" s="10">
        <v>8676284741</v>
      </c>
      <c r="P43" s="10"/>
      <c r="Q43" s="10">
        <v>-417356808</v>
      </c>
    </row>
    <row r="44" spans="1:17" ht="21" x14ac:dyDescent="0.55000000000000004">
      <c r="A44" s="2" t="s">
        <v>60</v>
      </c>
      <c r="C44" s="10">
        <v>14657</v>
      </c>
      <c r="D44" s="10"/>
      <c r="E44" s="10">
        <v>11146344404</v>
      </c>
      <c r="F44" s="10"/>
      <c r="G44" s="10">
        <v>10993385929</v>
      </c>
      <c r="H44" s="10"/>
      <c r="I44" s="10">
        <v>152958475</v>
      </c>
      <c r="J44" s="10"/>
      <c r="K44" s="10">
        <v>14657</v>
      </c>
      <c r="L44" s="10"/>
      <c r="M44" s="10">
        <v>11146344404</v>
      </c>
      <c r="N44" s="10"/>
      <c r="O44" s="10">
        <v>10993385929</v>
      </c>
      <c r="P44" s="10"/>
      <c r="Q44" s="10">
        <v>152958475</v>
      </c>
    </row>
    <row r="45" spans="1:17" ht="21.75" thickBot="1" x14ac:dyDescent="0.6">
      <c r="A45" s="11" t="s">
        <v>230</v>
      </c>
      <c r="C45" s="10"/>
      <c r="D45" s="10"/>
      <c r="E45" s="10"/>
      <c r="F45" s="10"/>
      <c r="G45" s="10"/>
      <c r="H45" s="10"/>
      <c r="I45" s="12">
        <f>SUM(I7:I44)</f>
        <v>-1201104848</v>
      </c>
      <c r="J45" s="10"/>
      <c r="K45" s="10"/>
      <c r="L45" s="10"/>
      <c r="M45" s="10"/>
      <c r="N45" s="10"/>
      <c r="O45" s="10"/>
      <c r="P45" s="10"/>
      <c r="Q45" s="12">
        <f>SUM(Q7:Q44)</f>
        <v>-3599658430</v>
      </c>
    </row>
    <row r="46" spans="1:17" ht="19.5" thickTop="1" x14ac:dyDescent="0.4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x14ac:dyDescent="0.4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x14ac:dyDescent="0.4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3:17" x14ac:dyDescent="0.4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3:17" x14ac:dyDescent="0.4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3:17" x14ac:dyDescent="0.45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3:17" x14ac:dyDescent="0.45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3:17" x14ac:dyDescent="0.4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3:17" x14ac:dyDescent="0.4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3:17" x14ac:dyDescent="0.45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3:17" x14ac:dyDescent="0.45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</sheetData>
  <mergeCells count="15">
    <mergeCell ref="A1:Y1"/>
    <mergeCell ref="A2:Y2"/>
    <mergeCell ref="A3:Y3"/>
    <mergeCell ref="A4:Y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54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rightToLeft="1" view="pageBreakPreview" zoomScale="60" zoomScaleNormal="100" workbookViewId="0">
      <selection activeCell="M7" sqref="M1:O1048576"/>
    </sheetView>
  </sheetViews>
  <sheetFormatPr defaultRowHeight="18.75" x14ac:dyDescent="0.45"/>
  <cols>
    <col min="1" max="1" width="32.5703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6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6" ht="22.5" x14ac:dyDescent="0.55000000000000004">
      <c r="A1" s="19" t="s">
        <v>255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6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6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6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6" ht="21" x14ac:dyDescent="0.45">
      <c r="A5" s="18" t="s">
        <v>3</v>
      </c>
      <c r="C5" s="17" t="s">
        <v>110</v>
      </c>
      <c r="D5" s="17" t="s">
        <v>110</v>
      </c>
      <c r="E5" s="17" t="s">
        <v>110</v>
      </c>
      <c r="F5" s="17" t="s">
        <v>110</v>
      </c>
      <c r="G5" s="17" t="s">
        <v>110</v>
      </c>
      <c r="H5" s="23" t="s">
        <v>110</v>
      </c>
      <c r="I5" s="17" t="s">
        <v>110</v>
      </c>
      <c r="J5" s="9"/>
      <c r="K5" s="17" t="s">
        <v>111</v>
      </c>
      <c r="L5" s="17" t="s">
        <v>111</v>
      </c>
      <c r="M5" s="17" t="s">
        <v>111</v>
      </c>
      <c r="N5" s="17" t="s">
        <v>111</v>
      </c>
      <c r="O5" s="17" t="s">
        <v>111</v>
      </c>
      <c r="P5" s="23" t="s">
        <v>111</v>
      </c>
      <c r="Q5" s="17" t="s">
        <v>111</v>
      </c>
      <c r="R5" s="8"/>
      <c r="S5" s="8"/>
      <c r="T5" s="8"/>
      <c r="U5" s="8"/>
      <c r="V5" s="8"/>
      <c r="W5" s="8"/>
      <c r="X5" s="8"/>
      <c r="Y5" s="8"/>
      <c r="Z5" s="8"/>
    </row>
    <row r="6" spans="1:26" ht="21" x14ac:dyDescent="0.45">
      <c r="A6" s="17" t="s">
        <v>3</v>
      </c>
      <c r="C6" s="17" t="s">
        <v>7</v>
      </c>
      <c r="E6" s="17" t="s">
        <v>148</v>
      </c>
      <c r="G6" s="17" t="s">
        <v>149</v>
      </c>
      <c r="I6" s="17" t="s">
        <v>171</v>
      </c>
      <c r="J6" s="8"/>
      <c r="K6" s="17" t="s">
        <v>7</v>
      </c>
      <c r="M6" s="17" t="s">
        <v>148</v>
      </c>
      <c r="N6" s="8"/>
      <c r="O6" s="17" t="s">
        <v>149</v>
      </c>
      <c r="Q6" s="17" t="s">
        <v>171</v>
      </c>
      <c r="R6" s="8"/>
      <c r="S6" s="8"/>
      <c r="T6" s="8"/>
      <c r="U6" s="8"/>
      <c r="V6" s="8"/>
      <c r="W6" s="8"/>
      <c r="X6" s="8"/>
      <c r="Y6" s="8"/>
      <c r="Z6" s="8"/>
    </row>
    <row r="7" spans="1:26" ht="21" x14ac:dyDescent="0.55000000000000004">
      <c r="A7" s="4" t="s">
        <v>32</v>
      </c>
      <c r="B7" s="8"/>
      <c r="C7" s="16">
        <v>47872</v>
      </c>
      <c r="D7" s="16"/>
      <c r="E7" s="16">
        <v>1774920351</v>
      </c>
      <c r="F7" s="16"/>
      <c r="G7" s="16">
        <v>1836941070</v>
      </c>
      <c r="H7" s="16"/>
      <c r="I7" s="16">
        <v>-62020719</v>
      </c>
      <c r="J7" s="16"/>
      <c r="K7" s="16">
        <v>47872</v>
      </c>
      <c r="L7" s="16"/>
      <c r="M7" s="16">
        <v>1774920351</v>
      </c>
      <c r="N7" s="16"/>
      <c r="O7" s="16">
        <v>1836941070</v>
      </c>
      <c r="P7" s="16"/>
      <c r="Q7" s="16">
        <v>-62020719</v>
      </c>
      <c r="R7" s="8"/>
      <c r="S7" s="8"/>
      <c r="T7" s="8"/>
      <c r="U7" s="8"/>
      <c r="V7" s="8"/>
      <c r="W7" s="8"/>
      <c r="X7" s="8"/>
      <c r="Y7" s="8"/>
      <c r="Z7" s="8"/>
    </row>
    <row r="8" spans="1:26" ht="21" x14ac:dyDescent="0.55000000000000004">
      <c r="A8" s="4" t="s">
        <v>17</v>
      </c>
      <c r="B8" s="8"/>
      <c r="C8" s="16">
        <v>41000</v>
      </c>
      <c r="D8" s="16"/>
      <c r="E8" s="16">
        <v>908375975</v>
      </c>
      <c r="F8" s="16"/>
      <c r="G8" s="16">
        <v>1092123853</v>
      </c>
      <c r="H8" s="16"/>
      <c r="I8" s="16">
        <v>-183747878</v>
      </c>
      <c r="J8" s="16"/>
      <c r="K8" s="16">
        <v>41000</v>
      </c>
      <c r="L8" s="16"/>
      <c r="M8" s="16">
        <v>908375975</v>
      </c>
      <c r="N8" s="16"/>
      <c r="O8" s="16">
        <v>1092123853</v>
      </c>
      <c r="P8" s="16"/>
      <c r="Q8" s="16">
        <v>-183747878</v>
      </c>
      <c r="S8" s="8"/>
      <c r="T8" s="8"/>
      <c r="U8" s="8"/>
      <c r="V8" s="8"/>
      <c r="W8" s="8"/>
      <c r="X8" s="8"/>
      <c r="Y8" s="8"/>
      <c r="Z8" s="8"/>
    </row>
    <row r="9" spans="1:26" ht="21" x14ac:dyDescent="0.55000000000000004">
      <c r="A9" s="2" t="s">
        <v>27</v>
      </c>
      <c r="C9" s="16">
        <v>1445000</v>
      </c>
      <c r="D9" s="16"/>
      <c r="E9" s="16">
        <v>3808467114</v>
      </c>
      <c r="F9" s="16"/>
      <c r="G9" s="16">
        <v>3683956324</v>
      </c>
      <c r="H9" s="16"/>
      <c r="I9" s="16">
        <v>124510790</v>
      </c>
      <c r="J9" s="16"/>
      <c r="K9" s="16">
        <v>1445000</v>
      </c>
      <c r="L9" s="16"/>
      <c r="M9" s="16">
        <v>3808467114</v>
      </c>
      <c r="N9" s="16"/>
      <c r="O9" s="16">
        <v>3683956324</v>
      </c>
      <c r="P9" s="16"/>
      <c r="Q9" s="16">
        <v>124510790</v>
      </c>
      <c r="S9" s="8"/>
      <c r="T9" s="8"/>
      <c r="U9" s="8"/>
      <c r="V9" s="8"/>
      <c r="W9" s="8"/>
      <c r="X9" s="8"/>
      <c r="Y9" s="8"/>
      <c r="Z9" s="8"/>
    </row>
    <row r="10" spans="1:26" ht="21" x14ac:dyDescent="0.55000000000000004">
      <c r="A10" s="2" t="s">
        <v>31</v>
      </c>
      <c r="C10" s="16">
        <v>21000</v>
      </c>
      <c r="D10" s="16"/>
      <c r="E10" s="16">
        <v>1057322749</v>
      </c>
      <c r="F10" s="16"/>
      <c r="G10" s="16">
        <v>1134115412</v>
      </c>
      <c r="H10" s="16"/>
      <c r="I10" s="16">
        <v>-76792663</v>
      </c>
      <c r="J10" s="16"/>
      <c r="K10" s="16">
        <v>21000</v>
      </c>
      <c r="L10" s="16"/>
      <c r="M10" s="16">
        <v>1057322749</v>
      </c>
      <c r="N10" s="16"/>
      <c r="O10" s="16">
        <v>1134115412</v>
      </c>
      <c r="P10" s="16"/>
      <c r="Q10" s="16">
        <v>-76792663</v>
      </c>
    </row>
    <row r="11" spans="1:26" ht="21" x14ac:dyDescent="0.55000000000000004">
      <c r="A11" s="2" t="s">
        <v>37</v>
      </c>
      <c r="C11" s="16">
        <v>370000</v>
      </c>
      <c r="D11" s="16"/>
      <c r="E11" s="16">
        <v>5060761581</v>
      </c>
      <c r="F11" s="16"/>
      <c r="G11" s="16">
        <v>5053844066</v>
      </c>
      <c r="H11" s="16"/>
      <c r="I11" s="16">
        <v>6917515</v>
      </c>
      <c r="J11" s="16"/>
      <c r="K11" s="16">
        <v>370000</v>
      </c>
      <c r="L11" s="16"/>
      <c r="M11" s="16">
        <v>5060761581</v>
      </c>
      <c r="N11" s="16"/>
      <c r="O11" s="16">
        <v>5053844066</v>
      </c>
      <c r="P11" s="16"/>
      <c r="Q11" s="16">
        <v>6917515</v>
      </c>
    </row>
    <row r="12" spans="1:26" ht="21" x14ac:dyDescent="0.55000000000000004">
      <c r="A12" s="2" t="s">
        <v>33</v>
      </c>
      <c r="C12" s="16">
        <v>45700</v>
      </c>
      <c r="D12" s="16"/>
      <c r="E12" s="16">
        <v>3170443827</v>
      </c>
      <c r="F12" s="16"/>
      <c r="G12" s="16">
        <v>3192529779</v>
      </c>
      <c r="H12" s="16"/>
      <c r="I12" s="16">
        <v>-22085952</v>
      </c>
      <c r="J12" s="16"/>
      <c r="K12" s="16">
        <v>45700</v>
      </c>
      <c r="L12" s="16"/>
      <c r="M12" s="16">
        <v>3170443827</v>
      </c>
      <c r="N12" s="16"/>
      <c r="O12" s="16">
        <v>3192529779</v>
      </c>
      <c r="P12" s="16"/>
      <c r="Q12" s="16">
        <v>-22085952</v>
      </c>
    </row>
    <row r="13" spans="1:26" ht="21" x14ac:dyDescent="0.55000000000000004">
      <c r="A13" s="2" t="s">
        <v>161</v>
      </c>
      <c r="C13" s="16">
        <v>0</v>
      </c>
      <c r="D13" s="16"/>
      <c r="E13" s="16">
        <v>0</v>
      </c>
      <c r="F13" s="16"/>
      <c r="G13" s="16">
        <v>0</v>
      </c>
      <c r="H13" s="16"/>
      <c r="I13" s="16">
        <v>0</v>
      </c>
      <c r="J13" s="16"/>
      <c r="K13" s="16">
        <v>2000000</v>
      </c>
      <c r="L13" s="16"/>
      <c r="M13" s="16">
        <v>3069317433</v>
      </c>
      <c r="N13" s="16"/>
      <c r="O13" s="16">
        <v>3021781165</v>
      </c>
      <c r="P13" s="16"/>
      <c r="Q13" s="16">
        <v>47536268</v>
      </c>
    </row>
    <row r="14" spans="1:26" ht="21" x14ac:dyDescent="0.55000000000000004">
      <c r="A14" s="2" t="s">
        <v>154</v>
      </c>
      <c r="C14" s="16">
        <v>0</v>
      </c>
      <c r="D14" s="16"/>
      <c r="E14" s="16">
        <v>0</v>
      </c>
      <c r="F14" s="16"/>
      <c r="G14" s="16">
        <v>0</v>
      </c>
      <c r="H14" s="16"/>
      <c r="I14" s="16">
        <v>0</v>
      </c>
      <c r="J14" s="16"/>
      <c r="K14" s="16">
        <v>1000000</v>
      </c>
      <c r="L14" s="16"/>
      <c r="M14" s="16">
        <v>4561148966</v>
      </c>
      <c r="N14" s="16"/>
      <c r="O14" s="16">
        <v>4474646609</v>
      </c>
      <c r="P14" s="16"/>
      <c r="Q14" s="16">
        <v>86502357</v>
      </c>
    </row>
    <row r="15" spans="1:26" ht="21" x14ac:dyDescent="0.55000000000000004">
      <c r="A15" s="2" t="s">
        <v>152</v>
      </c>
      <c r="C15" s="16">
        <v>0</v>
      </c>
      <c r="D15" s="16"/>
      <c r="E15" s="16">
        <v>0</v>
      </c>
      <c r="F15" s="16"/>
      <c r="G15" s="16">
        <v>0</v>
      </c>
      <c r="H15" s="16"/>
      <c r="I15" s="16">
        <v>0</v>
      </c>
      <c r="J15" s="16"/>
      <c r="K15" s="16">
        <v>50000</v>
      </c>
      <c r="L15" s="16"/>
      <c r="M15" s="16">
        <v>392012567</v>
      </c>
      <c r="N15" s="16"/>
      <c r="O15" s="16">
        <v>360830750</v>
      </c>
      <c r="P15" s="16"/>
      <c r="Q15" s="16">
        <v>31181817</v>
      </c>
    </row>
    <row r="16" spans="1:26" ht="21" x14ac:dyDescent="0.55000000000000004">
      <c r="A16" s="2" t="s">
        <v>172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6"/>
      <c r="K16" s="16">
        <v>1000</v>
      </c>
      <c r="L16" s="16"/>
      <c r="M16" s="16">
        <v>20785349</v>
      </c>
      <c r="N16" s="16"/>
      <c r="O16" s="16">
        <v>20936696</v>
      </c>
      <c r="P16" s="16"/>
      <c r="Q16" s="16">
        <v>-151347</v>
      </c>
    </row>
    <row r="17" spans="1:17" ht="21" x14ac:dyDescent="0.55000000000000004">
      <c r="A17" s="2" t="s">
        <v>151</v>
      </c>
      <c r="C17" s="16">
        <v>0</v>
      </c>
      <c r="D17" s="16"/>
      <c r="E17" s="16">
        <v>0</v>
      </c>
      <c r="F17" s="16"/>
      <c r="G17" s="16">
        <v>0</v>
      </c>
      <c r="H17" s="16"/>
      <c r="I17" s="16">
        <v>0</v>
      </c>
      <c r="J17" s="16"/>
      <c r="K17" s="16">
        <v>2000000</v>
      </c>
      <c r="L17" s="16"/>
      <c r="M17" s="16">
        <v>5137890456</v>
      </c>
      <c r="N17" s="16"/>
      <c r="O17" s="16">
        <v>5366679958</v>
      </c>
      <c r="P17" s="16"/>
      <c r="Q17" s="16">
        <v>-228789502</v>
      </c>
    </row>
    <row r="18" spans="1:17" ht="21" x14ac:dyDescent="0.55000000000000004">
      <c r="A18" s="2" t="s">
        <v>29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v>0</v>
      </c>
      <c r="J18" s="16"/>
      <c r="K18" s="16">
        <v>3782568</v>
      </c>
      <c r="L18" s="16"/>
      <c r="M18" s="16">
        <v>13247308739</v>
      </c>
      <c r="N18" s="16"/>
      <c r="O18" s="16">
        <v>10140646366</v>
      </c>
      <c r="P18" s="16"/>
      <c r="Q18" s="16">
        <v>3106662373</v>
      </c>
    </row>
    <row r="19" spans="1:17" ht="21" x14ac:dyDescent="0.55000000000000004">
      <c r="A19" s="2" t="s">
        <v>142</v>
      </c>
      <c r="C19" s="16">
        <v>0</v>
      </c>
      <c r="D19" s="16"/>
      <c r="E19" s="16">
        <v>0</v>
      </c>
      <c r="F19" s="16"/>
      <c r="G19" s="16">
        <v>0</v>
      </c>
      <c r="H19" s="16"/>
      <c r="I19" s="16">
        <v>0</v>
      </c>
      <c r="J19" s="16"/>
      <c r="K19" s="16">
        <v>1000</v>
      </c>
      <c r="L19" s="16"/>
      <c r="M19" s="16">
        <v>27628967</v>
      </c>
      <c r="N19" s="16"/>
      <c r="O19" s="16">
        <v>17782128</v>
      </c>
      <c r="P19" s="16"/>
      <c r="Q19" s="16">
        <v>9846839</v>
      </c>
    </row>
    <row r="20" spans="1:17" ht="21" x14ac:dyDescent="0.55000000000000004">
      <c r="A20" s="2" t="s">
        <v>159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v>0</v>
      </c>
      <c r="J20" s="16"/>
      <c r="K20" s="16">
        <v>1500000</v>
      </c>
      <c r="L20" s="16"/>
      <c r="M20" s="16">
        <v>2329068102</v>
      </c>
      <c r="N20" s="16"/>
      <c r="O20" s="16">
        <v>2288156770</v>
      </c>
      <c r="P20" s="16"/>
      <c r="Q20" s="16">
        <v>40911332</v>
      </c>
    </row>
    <row r="21" spans="1:17" ht="21" x14ac:dyDescent="0.55000000000000004">
      <c r="A21" s="2" t="s">
        <v>156</v>
      </c>
      <c r="C21" s="16">
        <v>0</v>
      </c>
      <c r="D21" s="16"/>
      <c r="E21" s="16">
        <v>0</v>
      </c>
      <c r="F21" s="16"/>
      <c r="G21" s="16">
        <v>0</v>
      </c>
      <c r="H21" s="16"/>
      <c r="I21" s="16">
        <v>0</v>
      </c>
      <c r="J21" s="16"/>
      <c r="K21" s="16">
        <v>2399821</v>
      </c>
      <c r="L21" s="16"/>
      <c r="M21" s="16">
        <v>7051401987</v>
      </c>
      <c r="N21" s="16"/>
      <c r="O21" s="16">
        <v>7257738930</v>
      </c>
      <c r="P21" s="16"/>
      <c r="Q21" s="16">
        <v>-206336943</v>
      </c>
    </row>
    <row r="22" spans="1:17" ht="21" x14ac:dyDescent="0.55000000000000004">
      <c r="A22" s="2" t="s">
        <v>165</v>
      </c>
      <c r="C22" s="16">
        <v>0</v>
      </c>
      <c r="D22" s="16"/>
      <c r="E22" s="16">
        <v>0</v>
      </c>
      <c r="F22" s="16"/>
      <c r="G22" s="16">
        <v>0</v>
      </c>
      <c r="H22" s="16"/>
      <c r="I22" s="16">
        <v>0</v>
      </c>
      <c r="J22" s="16"/>
      <c r="K22" s="16">
        <v>17700000</v>
      </c>
      <c r="L22" s="16"/>
      <c r="M22" s="16">
        <v>43898033999</v>
      </c>
      <c r="N22" s="16"/>
      <c r="O22" s="16">
        <v>41717264801</v>
      </c>
      <c r="P22" s="16"/>
      <c r="Q22" s="16">
        <v>2180769198</v>
      </c>
    </row>
    <row r="23" spans="1:17" ht="21" x14ac:dyDescent="0.55000000000000004">
      <c r="A23" s="2" t="s">
        <v>173</v>
      </c>
      <c r="C23" s="16">
        <v>0</v>
      </c>
      <c r="D23" s="16"/>
      <c r="E23" s="16">
        <v>0</v>
      </c>
      <c r="F23" s="16"/>
      <c r="G23" s="16">
        <v>0</v>
      </c>
      <c r="H23" s="16"/>
      <c r="I23" s="16">
        <v>0</v>
      </c>
      <c r="J23" s="16"/>
      <c r="K23" s="16">
        <v>3</v>
      </c>
      <c r="L23" s="16"/>
      <c r="M23" s="16">
        <v>3</v>
      </c>
      <c r="N23" s="16"/>
      <c r="O23" s="16">
        <v>1543068</v>
      </c>
      <c r="P23" s="16"/>
      <c r="Q23" s="16">
        <v>-1543065</v>
      </c>
    </row>
    <row r="24" spans="1:17" ht="21" x14ac:dyDescent="0.55000000000000004">
      <c r="A24" s="2" t="s">
        <v>163</v>
      </c>
      <c r="C24" s="16">
        <v>0</v>
      </c>
      <c r="D24" s="16"/>
      <c r="E24" s="16">
        <v>0</v>
      </c>
      <c r="F24" s="16"/>
      <c r="G24" s="16">
        <v>0</v>
      </c>
      <c r="H24" s="16"/>
      <c r="I24" s="16">
        <v>0</v>
      </c>
      <c r="J24" s="16"/>
      <c r="K24" s="16">
        <v>4600000</v>
      </c>
      <c r="L24" s="16"/>
      <c r="M24" s="16">
        <v>12665755282</v>
      </c>
      <c r="N24" s="16"/>
      <c r="O24" s="16">
        <v>12671635251</v>
      </c>
      <c r="P24" s="16"/>
      <c r="Q24" s="16">
        <v>-5879969</v>
      </c>
    </row>
    <row r="25" spans="1:17" ht="21" x14ac:dyDescent="0.55000000000000004">
      <c r="A25" s="2" t="s">
        <v>170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1500000</v>
      </c>
      <c r="L25" s="16"/>
      <c r="M25" s="16">
        <v>11742865454</v>
      </c>
      <c r="N25" s="16"/>
      <c r="O25" s="16">
        <v>10782425913</v>
      </c>
      <c r="P25" s="16"/>
      <c r="Q25" s="16">
        <v>960439541</v>
      </c>
    </row>
    <row r="26" spans="1:17" ht="21" x14ac:dyDescent="0.55000000000000004">
      <c r="A26" s="2" t="s">
        <v>155</v>
      </c>
      <c r="C26" s="16">
        <v>0</v>
      </c>
      <c r="D26" s="16"/>
      <c r="E26" s="16">
        <v>0</v>
      </c>
      <c r="F26" s="16"/>
      <c r="G26" s="16">
        <v>0</v>
      </c>
      <c r="H26" s="16"/>
      <c r="I26" s="16">
        <v>0</v>
      </c>
      <c r="J26" s="16"/>
      <c r="K26" s="16">
        <v>3000000</v>
      </c>
      <c r="L26" s="16"/>
      <c r="M26" s="16">
        <v>4174522397</v>
      </c>
      <c r="N26" s="16"/>
      <c r="O26" s="16">
        <v>4352100408</v>
      </c>
      <c r="P26" s="16"/>
      <c r="Q26" s="16">
        <v>-177578011</v>
      </c>
    </row>
    <row r="27" spans="1:17" ht="21" x14ac:dyDescent="0.55000000000000004">
      <c r="A27" s="2" t="s">
        <v>174</v>
      </c>
      <c r="C27" s="16">
        <v>0</v>
      </c>
      <c r="D27" s="16"/>
      <c r="E27" s="16">
        <v>0</v>
      </c>
      <c r="F27" s="16"/>
      <c r="G27" s="16">
        <v>0</v>
      </c>
      <c r="H27" s="16"/>
      <c r="I27" s="16">
        <v>0</v>
      </c>
      <c r="J27" s="16"/>
      <c r="K27" s="16">
        <v>4151000</v>
      </c>
      <c r="L27" s="16"/>
      <c r="M27" s="16">
        <v>6354958130</v>
      </c>
      <c r="N27" s="16"/>
      <c r="O27" s="16">
        <v>6257937210</v>
      </c>
      <c r="P27" s="16"/>
      <c r="Q27" s="16">
        <v>97020920</v>
      </c>
    </row>
    <row r="28" spans="1:17" ht="21" x14ac:dyDescent="0.55000000000000004">
      <c r="A28" s="2" t="s">
        <v>145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v>0</v>
      </c>
      <c r="J28" s="16"/>
      <c r="K28" s="16">
        <v>1000</v>
      </c>
      <c r="L28" s="16"/>
      <c r="M28" s="16">
        <v>7030775</v>
      </c>
      <c r="N28" s="16"/>
      <c r="O28" s="16">
        <v>6178536</v>
      </c>
      <c r="P28" s="16"/>
      <c r="Q28" s="16">
        <v>852239</v>
      </c>
    </row>
    <row r="29" spans="1:17" ht="21" x14ac:dyDescent="0.55000000000000004">
      <c r="A29" s="2" t="s">
        <v>157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v>0</v>
      </c>
      <c r="J29" s="16"/>
      <c r="K29" s="16">
        <v>2001000</v>
      </c>
      <c r="L29" s="16"/>
      <c r="M29" s="16">
        <v>13440403041</v>
      </c>
      <c r="N29" s="16"/>
      <c r="O29" s="16">
        <v>12798620009</v>
      </c>
      <c r="P29" s="16"/>
      <c r="Q29" s="16">
        <v>641783032</v>
      </c>
    </row>
    <row r="30" spans="1:17" ht="21" x14ac:dyDescent="0.55000000000000004">
      <c r="A30" s="2" t="s">
        <v>169</v>
      </c>
      <c r="C30" s="16">
        <v>0</v>
      </c>
      <c r="D30" s="16"/>
      <c r="E30" s="16">
        <v>0</v>
      </c>
      <c r="F30" s="16"/>
      <c r="G30" s="16">
        <v>0</v>
      </c>
      <c r="H30" s="16"/>
      <c r="I30" s="16">
        <v>0</v>
      </c>
      <c r="J30" s="16"/>
      <c r="K30" s="16">
        <v>1000000</v>
      </c>
      <c r="L30" s="16"/>
      <c r="M30" s="16">
        <v>5083400140</v>
      </c>
      <c r="N30" s="16"/>
      <c r="O30" s="16">
        <v>4035565711</v>
      </c>
      <c r="P30" s="16"/>
      <c r="Q30" s="16">
        <v>1047834429</v>
      </c>
    </row>
    <row r="31" spans="1:17" ht="21" x14ac:dyDescent="0.55000000000000004">
      <c r="A31" s="2" t="s">
        <v>162</v>
      </c>
      <c r="C31" s="16">
        <v>0</v>
      </c>
      <c r="D31" s="16"/>
      <c r="E31" s="16">
        <v>0</v>
      </c>
      <c r="F31" s="16"/>
      <c r="G31" s="16">
        <v>0</v>
      </c>
      <c r="H31" s="16"/>
      <c r="I31" s="16">
        <v>0</v>
      </c>
      <c r="J31" s="16"/>
      <c r="K31" s="16">
        <v>1000000</v>
      </c>
      <c r="L31" s="16"/>
      <c r="M31" s="16">
        <v>2099194684</v>
      </c>
      <c r="N31" s="16"/>
      <c r="O31" s="16">
        <v>2109533935</v>
      </c>
      <c r="P31" s="16"/>
      <c r="Q31" s="16">
        <v>-10339251</v>
      </c>
    </row>
    <row r="32" spans="1:17" ht="21" x14ac:dyDescent="0.55000000000000004">
      <c r="A32" s="2" t="s">
        <v>147</v>
      </c>
      <c r="C32" s="16">
        <v>0</v>
      </c>
      <c r="D32" s="16"/>
      <c r="E32" s="16">
        <v>0</v>
      </c>
      <c r="F32" s="16"/>
      <c r="G32" s="16">
        <v>0</v>
      </c>
      <c r="H32" s="16"/>
      <c r="I32" s="16">
        <v>0</v>
      </c>
      <c r="J32" s="16"/>
      <c r="K32" s="16">
        <v>2851229</v>
      </c>
      <c r="L32" s="16"/>
      <c r="M32" s="16">
        <v>21137800731</v>
      </c>
      <c r="N32" s="16"/>
      <c r="O32" s="16">
        <v>16336364818</v>
      </c>
      <c r="P32" s="16"/>
      <c r="Q32" s="16">
        <v>4801435913</v>
      </c>
    </row>
    <row r="33" spans="1:17" ht="21" x14ac:dyDescent="0.55000000000000004">
      <c r="A33" s="2" t="s">
        <v>153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6"/>
      <c r="K33" s="16">
        <v>5000000</v>
      </c>
      <c r="L33" s="16"/>
      <c r="M33" s="16">
        <v>6749242086</v>
      </c>
      <c r="N33" s="16"/>
      <c r="O33" s="16">
        <v>6670809345</v>
      </c>
      <c r="P33" s="16"/>
      <c r="Q33" s="16">
        <v>78432741</v>
      </c>
    </row>
    <row r="34" spans="1:17" ht="21" x14ac:dyDescent="0.55000000000000004">
      <c r="A34" s="2" t="s">
        <v>140</v>
      </c>
      <c r="C34" s="16">
        <v>0</v>
      </c>
      <c r="D34" s="16"/>
      <c r="E34" s="16">
        <v>0</v>
      </c>
      <c r="F34" s="16"/>
      <c r="G34" s="16">
        <v>0</v>
      </c>
      <c r="H34" s="16"/>
      <c r="I34" s="16">
        <v>0</v>
      </c>
      <c r="J34" s="16"/>
      <c r="K34" s="16">
        <v>1000</v>
      </c>
      <c r="L34" s="16"/>
      <c r="M34" s="16">
        <v>2366699</v>
      </c>
      <c r="N34" s="16"/>
      <c r="O34" s="16">
        <v>2611056</v>
      </c>
      <c r="P34" s="16"/>
      <c r="Q34" s="16">
        <v>-244357</v>
      </c>
    </row>
    <row r="35" spans="1:17" ht="21" x14ac:dyDescent="0.55000000000000004">
      <c r="A35" s="2" t="s">
        <v>167</v>
      </c>
      <c r="C35" s="16">
        <v>0</v>
      </c>
      <c r="D35" s="16"/>
      <c r="E35" s="16">
        <v>0</v>
      </c>
      <c r="F35" s="16"/>
      <c r="G35" s="16">
        <v>0</v>
      </c>
      <c r="H35" s="16"/>
      <c r="I35" s="16">
        <v>0</v>
      </c>
      <c r="J35" s="16"/>
      <c r="K35" s="16">
        <v>3000000</v>
      </c>
      <c r="L35" s="16"/>
      <c r="M35" s="16">
        <v>11076056302</v>
      </c>
      <c r="N35" s="16"/>
      <c r="O35" s="16">
        <v>9810895942</v>
      </c>
      <c r="P35" s="16"/>
      <c r="Q35" s="16">
        <v>1265160360</v>
      </c>
    </row>
    <row r="36" spans="1:17" ht="21" x14ac:dyDescent="0.55000000000000004">
      <c r="A36" s="2" t="s">
        <v>160</v>
      </c>
      <c r="C36" s="16">
        <v>0</v>
      </c>
      <c r="D36" s="16"/>
      <c r="E36" s="16">
        <v>0</v>
      </c>
      <c r="F36" s="16"/>
      <c r="G36" s="16">
        <v>0</v>
      </c>
      <c r="H36" s="16"/>
      <c r="I36" s="16">
        <v>0</v>
      </c>
      <c r="J36" s="16"/>
      <c r="K36" s="16">
        <v>3500000</v>
      </c>
      <c r="L36" s="16"/>
      <c r="M36" s="16">
        <v>4536157506</v>
      </c>
      <c r="N36" s="16"/>
      <c r="O36" s="16">
        <v>4155479693</v>
      </c>
      <c r="P36" s="16"/>
      <c r="Q36" s="16">
        <v>380677813</v>
      </c>
    </row>
    <row r="37" spans="1:17" ht="21" x14ac:dyDescent="0.55000000000000004">
      <c r="A37" s="2" t="s">
        <v>175</v>
      </c>
      <c r="C37" s="16">
        <v>0</v>
      </c>
      <c r="D37" s="16"/>
      <c r="E37" s="16">
        <v>0</v>
      </c>
      <c r="F37" s="16"/>
      <c r="G37" s="16">
        <v>0</v>
      </c>
      <c r="H37" s="16"/>
      <c r="I37" s="16">
        <v>0</v>
      </c>
      <c r="J37" s="16"/>
      <c r="K37" s="16">
        <v>700000</v>
      </c>
      <c r="L37" s="16"/>
      <c r="M37" s="16">
        <v>3534776058</v>
      </c>
      <c r="N37" s="16"/>
      <c r="O37" s="16">
        <v>3590784228</v>
      </c>
      <c r="P37" s="16"/>
      <c r="Q37" s="16">
        <v>-56008170</v>
      </c>
    </row>
    <row r="38" spans="1:17" ht="21" x14ac:dyDescent="0.55000000000000004">
      <c r="A38" s="2" t="s">
        <v>158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6"/>
      <c r="K38" s="16">
        <v>7000000</v>
      </c>
      <c r="L38" s="16"/>
      <c r="M38" s="16">
        <v>11219880041</v>
      </c>
      <c r="N38" s="16"/>
      <c r="O38" s="16">
        <v>10282464145</v>
      </c>
      <c r="P38" s="16"/>
      <c r="Q38" s="16">
        <v>937415896</v>
      </c>
    </row>
    <row r="39" spans="1:17" ht="21" x14ac:dyDescent="0.55000000000000004">
      <c r="A39" s="2" t="s">
        <v>166</v>
      </c>
      <c r="C39" s="16">
        <v>0</v>
      </c>
      <c r="D39" s="16"/>
      <c r="E39" s="16">
        <v>0</v>
      </c>
      <c r="F39" s="16"/>
      <c r="G39" s="16">
        <v>0</v>
      </c>
      <c r="H39" s="16"/>
      <c r="I39" s="16">
        <v>0</v>
      </c>
      <c r="J39" s="16"/>
      <c r="K39" s="16">
        <v>400000</v>
      </c>
      <c r="L39" s="16"/>
      <c r="M39" s="16">
        <v>5310116627</v>
      </c>
      <c r="N39" s="16"/>
      <c r="O39" s="16">
        <v>5123149525</v>
      </c>
      <c r="P39" s="16"/>
      <c r="Q39" s="16">
        <v>186967102</v>
      </c>
    </row>
    <row r="40" spans="1:17" ht="21" x14ac:dyDescent="0.55000000000000004">
      <c r="A40" s="2" t="s">
        <v>168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  <c r="J40" s="16"/>
      <c r="K40" s="16">
        <v>500000</v>
      </c>
      <c r="L40" s="16"/>
      <c r="M40" s="16">
        <v>10976426144</v>
      </c>
      <c r="N40" s="16"/>
      <c r="O40" s="16">
        <v>7847165035</v>
      </c>
      <c r="P40" s="16"/>
      <c r="Q40" s="16">
        <v>3129261109</v>
      </c>
    </row>
    <row r="41" spans="1:17" ht="21" x14ac:dyDescent="0.55000000000000004">
      <c r="A41" s="2" t="s">
        <v>164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  <c r="J41" s="16"/>
      <c r="K41" s="16">
        <v>800000</v>
      </c>
      <c r="L41" s="16"/>
      <c r="M41" s="16">
        <v>5666585076</v>
      </c>
      <c r="N41" s="16"/>
      <c r="O41" s="16">
        <v>5104081829</v>
      </c>
      <c r="P41" s="16"/>
      <c r="Q41" s="16">
        <v>562503247</v>
      </c>
    </row>
    <row r="42" spans="1:17" ht="21" x14ac:dyDescent="0.55000000000000004">
      <c r="A42" s="2" t="s">
        <v>81</v>
      </c>
      <c r="C42" s="16">
        <v>65000</v>
      </c>
      <c r="D42" s="16"/>
      <c r="E42" s="16">
        <v>64952335393</v>
      </c>
      <c r="F42" s="16"/>
      <c r="G42" s="16">
        <v>63609494565</v>
      </c>
      <c r="H42" s="16"/>
      <c r="I42" s="16">
        <v>1342840828</v>
      </c>
      <c r="J42" s="16"/>
      <c r="K42" s="16">
        <v>75000</v>
      </c>
      <c r="L42" s="16"/>
      <c r="M42" s="16">
        <v>74945085393</v>
      </c>
      <c r="N42" s="16"/>
      <c r="O42" s="16">
        <v>72802824566</v>
      </c>
      <c r="P42" s="16"/>
      <c r="Q42" s="16">
        <v>2142260827</v>
      </c>
    </row>
    <row r="43" spans="1:17" ht="21" x14ac:dyDescent="0.55000000000000004">
      <c r="A43" s="2" t="s">
        <v>120</v>
      </c>
      <c r="C43" s="16">
        <v>0</v>
      </c>
      <c r="D43" s="16"/>
      <c r="E43" s="16">
        <v>0</v>
      </c>
      <c r="F43" s="16"/>
      <c r="G43" s="16">
        <v>0</v>
      </c>
      <c r="H43" s="16"/>
      <c r="I43" s="16">
        <v>0</v>
      </c>
      <c r="J43" s="16"/>
      <c r="K43" s="16">
        <v>47598</v>
      </c>
      <c r="L43" s="16"/>
      <c r="M43" s="16">
        <v>46507894891</v>
      </c>
      <c r="N43" s="16"/>
      <c r="O43" s="16">
        <v>44704355263</v>
      </c>
      <c r="P43" s="16"/>
      <c r="Q43" s="16">
        <v>1803539628</v>
      </c>
    </row>
    <row r="44" spans="1:17" ht="21" x14ac:dyDescent="0.55000000000000004">
      <c r="A44" s="2" t="s">
        <v>122</v>
      </c>
      <c r="C44" s="16">
        <v>0</v>
      </c>
      <c r="D44" s="16"/>
      <c r="E44" s="16">
        <v>0</v>
      </c>
      <c r="F44" s="16"/>
      <c r="G44" s="16">
        <v>0</v>
      </c>
      <c r="H44" s="16"/>
      <c r="I44" s="16">
        <v>0</v>
      </c>
      <c r="J44" s="16"/>
      <c r="K44" s="16">
        <v>32130</v>
      </c>
      <c r="L44" s="16"/>
      <c r="M44" s="16">
        <v>42822864000</v>
      </c>
      <c r="N44" s="16"/>
      <c r="O44" s="16">
        <v>38688580428</v>
      </c>
      <c r="P44" s="16"/>
      <c r="Q44" s="16">
        <v>4134283572</v>
      </c>
    </row>
    <row r="45" spans="1:17" ht="21" x14ac:dyDescent="0.55000000000000004">
      <c r="A45" s="2" t="s">
        <v>128</v>
      </c>
      <c r="C45" s="16">
        <v>0</v>
      </c>
      <c r="D45" s="16"/>
      <c r="E45" s="16">
        <v>0</v>
      </c>
      <c r="F45" s="16"/>
      <c r="G45" s="16">
        <v>0</v>
      </c>
      <c r="H45" s="16"/>
      <c r="I45" s="16">
        <v>0</v>
      </c>
      <c r="J45" s="16"/>
      <c r="K45" s="16">
        <v>4231</v>
      </c>
      <c r="L45" s="16"/>
      <c r="M45" s="16">
        <v>4096866620</v>
      </c>
      <c r="N45" s="16"/>
      <c r="O45" s="16">
        <v>4098945645</v>
      </c>
      <c r="P45" s="16"/>
      <c r="Q45" s="16">
        <v>-2079025</v>
      </c>
    </row>
    <row r="46" spans="1:17" ht="21" x14ac:dyDescent="0.55000000000000004">
      <c r="A46" s="2" t="s">
        <v>121</v>
      </c>
      <c r="C46" s="16">
        <v>0</v>
      </c>
      <c r="D46" s="16"/>
      <c r="E46" s="16">
        <v>0</v>
      </c>
      <c r="F46" s="16"/>
      <c r="G46" s="16">
        <v>0</v>
      </c>
      <c r="H46" s="16"/>
      <c r="I46" s="16">
        <v>0</v>
      </c>
      <c r="J46" s="16"/>
      <c r="K46" s="16">
        <v>24660</v>
      </c>
      <c r="L46" s="16"/>
      <c r="M46" s="16">
        <v>24516927225</v>
      </c>
      <c r="N46" s="16"/>
      <c r="O46" s="16">
        <v>23408703507</v>
      </c>
      <c r="P46" s="16"/>
      <c r="Q46" s="16">
        <v>1108223718</v>
      </c>
    </row>
    <row r="47" spans="1:17" ht="21" x14ac:dyDescent="0.55000000000000004">
      <c r="A47" s="2" t="s">
        <v>119</v>
      </c>
      <c r="C47" s="16">
        <v>0</v>
      </c>
      <c r="D47" s="16"/>
      <c r="E47" s="16">
        <v>0</v>
      </c>
      <c r="F47" s="16"/>
      <c r="G47" s="16">
        <v>0</v>
      </c>
      <c r="H47" s="16"/>
      <c r="I47" s="16">
        <v>0</v>
      </c>
      <c r="J47" s="16"/>
      <c r="K47" s="16">
        <v>2000</v>
      </c>
      <c r="L47" s="16"/>
      <c r="M47" s="16">
        <v>1937596233</v>
      </c>
      <c r="N47" s="16"/>
      <c r="O47" s="16">
        <v>1835329651</v>
      </c>
      <c r="P47" s="16"/>
      <c r="Q47" s="16">
        <v>102266582</v>
      </c>
    </row>
    <row r="48" spans="1:17" ht="21" x14ac:dyDescent="0.55000000000000004">
      <c r="A48" s="2" t="s">
        <v>176</v>
      </c>
      <c r="C48" s="16">
        <v>0</v>
      </c>
      <c r="D48" s="16"/>
      <c r="E48" s="16">
        <v>0</v>
      </c>
      <c r="F48" s="16"/>
      <c r="G48" s="16">
        <v>0</v>
      </c>
      <c r="H48" s="16"/>
      <c r="I48" s="16">
        <v>0</v>
      </c>
      <c r="J48" s="16"/>
      <c r="K48" s="16">
        <v>25998</v>
      </c>
      <c r="L48" s="16"/>
      <c r="M48" s="16">
        <v>25998000000</v>
      </c>
      <c r="N48" s="16"/>
      <c r="O48" s="16">
        <v>26108191765</v>
      </c>
      <c r="P48" s="16"/>
      <c r="Q48" s="16">
        <v>-110191765</v>
      </c>
    </row>
    <row r="49" spans="1:17" ht="21" x14ac:dyDescent="0.55000000000000004">
      <c r="A49" s="2" t="s">
        <v>177</v>
      </c>
      <c r="C49" s="16">
        <v>0</v>
      </c>
      <c r="D49" s="16"/>
      <c r="E49" s="16">
        <v>0</v>
      </c>
      <c r="F49" s="16"/>
      <c r="G49" s="16">
        <v>0</v>
      </c>
      <c r="H49" s="16"/>
      <c r="I49" s="16">
        <v>0</v>
      </c>
      <c r="J49" s="16"/>
      <c r="K49" s="16">
        <v>69100</v>
      </c>
      <c r="L49" s="16"/>
      <c r="M49" s="16">
        <v>69100000000</v>
      </c>
      <c r="N49" s="16"/>
      <c r="O49" s="16">
        <v>69235459341</v>
      </c>
      <c r="P49" s="16"/>
      <c r="Q49" s="16">
        <v>-135459341</v>
      </c>
    </row>
    <row r="50" spans="1:17" ht="21" x14ac:dyDescent="0.55000000000000004">
      <c r="A50" s="2" t="s">
        <v>131</v>
      </c>
      <c r="C50" s="16">
        <v>0</v>
      </c>
      <c r="D50" s="16"/>
      <c r="E50" s="16">
        <v>0</v>
      </c>
      <c r="F50" s="16"/>
      <c r="G50" s="16">
        <v>0</v>
      </c>
      <c r="H50" s="16"/>
      <c r="I50" s="16">
        <v>0</v>
      </c>
      <c r="J50" s="16"/>
      <c r="K50" s="16">
        <v>3000</v>
      </c>
      <c r="L50" s="16"/>
      <c r="M50" s="16">
        <v>2998102389</v>
      </c>
      <c r="N50" s="16"/>
      <c r="O50" s="16">
        <v>3017185877</v>
      </c>
      <c r="P50" s="16"/>
      <c r="Q50" s="16">
        <v>-19083488</v>
      </c>
    </row>
    <row r="51" spans="1:17" ht="21" x14ac:dyDescent="0.55000000000000004">
      <c r="A51" s="2" t="s">
        <v>127</v>
      </c>
      <c r="C51" s="16">
        <v>0</v>
      </c>
      <c r="D51" s="16"/>
      <c r="E51" s="16">
        <v>0</v>
      </c>
      <c r="F51" s="16"/>
      <c r="G51" s="16">
        <v>0</v>
      </c>
      <c r="H51" s="16"/>
      <c r="I51" s="16">
        <v>0</v>
      </c>
      <c r="J51" s="16"/>
      <c r="K51" s="16">
        <v>3281</v>
      </c>
      <c r="L51" s="16"/>
      <c r="M51" s="16">
        <v>3281000000</v>
      </c>
      <c r="N51" s="16"/>
      <c r="O51" s="16">
        <v>3178308141</v>
      </c>
      <c r="P51" s="16"/>
      <c r="Q51" s="16">
        <v>102691859</v>
      </c>
    </row>
    <row r="52" spans="1:17" ht="21.75" thickBot="1" x14ac:dyDescent="0.6">
      <c r="A52" s="11" t="s">
        <v>230</v>
      </c>
      <c r="I52" s="12">
        <f>SUM(I7:I51)</f>
        <v>1129621921</v>
      </c>
      <c r="Q52" s="12">
        <f>SUM(Q7:Q51)</f>
        <v>27819557571</v>
      </c>
    </row>
    <row r="53" spans="1:17" ht="19.5" thickTop="1" x14ac:dyDescent="0.45"/>
  </sheetData>
  <mergeCells count="15">
    <mergeCell ref="A1:Y1"/>
    <mergeCell ref="A2:Y2"/>
    <mergeCell ref="A3:Y3"/>
    <mergeCell ref="A4:Y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51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rightToLeft="1" view="pageBreakPreview" zoomScale="60" zoomScaleNormal="100" workbookViewId="0">
      <selection activeCell="W15" sqref="W15"/>
    </sheetView>
  </sheetViews>
  <sheetFormatPr defaultRowHeight="18.75" x14ac:dyDescent="0.45"/>
  <cols>
    <col min="1" max="1" width="31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22.5" x14ac:dyDescent="0.55000000000000004">
      <c r="A1" s="19" t="s">
        <v>256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2.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2.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2.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21" x14ac:dyDescent="0.45">
      <c r="A5" s="18" t="s">
        <v>3</v>
      </c>
      <c r="C5" s="17" t="s">
        <v>110</v>
      </c>
      <c r="D5" s="17" t="s">
        <v>110</v>
      </c>
      <c r="E5" s="17" t="s">
        <v>110</v>
      </c>
      <c r="F5" s="17" t="s">
        <v>110</v>
      </c>
      <c r="G5" s="17" t="s">
        <v>110</v>
      </c>
      <c r="H5" s="23" t="s">
        <v>110</v>
      </c>
      <c r="I5" s="17" t="s">
        <v>110</v>
      </c>
      <c r="J5" s="17" t="s">
        <v>110</v>
      </c>
      <c r="K5" s="17" t="s">
        <v>110</v>
      </c>
      <c r="L5" s="9"/>
      <c r="M5" s="17" t="s">
        <v>111</v>
      </c>
      <c r="N5" s="17" t="s">
        <v>111</v>
      </c>
      <c r="O5" s="17" t="s">
        <v>111</v>
      </c>
      <c r="P5" s="23" t="s">
        <v>111</v>
      </c>
      <c r="Q5" s="17" t="s">
        <v>111</v>
      </c>
      <c r="R5" s="17" t="s">
        <v>111</v>
      </c>
      <c r="S5" s="17" t="s">
        <v>111</v>
      </c>
      <c r="T5" s="17" t="s">
        <v>111</v>
      </c>
      <c r="U5" s="17" t="s">
        <v>111</v>
      </c>
      <c r="V5" s="8"/>
      <c r="W5" s="8"/>
      <c r="X5" s="8"/>
      <c r="Y5" s="8"/>
    </row>
    <row r="6" spans="1:25" ht="21" x14ac:dyDescent="0.45">
      <c r="A6" s="17" t="s">
        <v>3</v>
      </c>
      <c r="C6" s="17" t="s">
        <v>178</v>
      </c>
      <c r="E6" s="17" t="s">
        <v>179</v>
      </c>
      <c r="G6" s="17" t="s">
        <v>180</v>
      </c>
      <c r="I6" s="17" t="s">
        <v>92</v>
      </c>
      <c r="J6" s="8"/>
      <c r="K6" s="17" t="s">
        <v>181</v>
      </c>
      <c r="M6" s="17" t="s">
        <v>178</v>
      </c>
      <c r="N6" s="8"/>
      <c r="O6" s="17" t="s">
        <v>179</v>
      </c>
      <c r="Q6" s="17" t="s">
        <v>180</v>
      </c>
      <c r="S6" s="17" t="s">
        <v>92</v>
      </c>
      <c r="U6" s="17" t="s">
        <v>181</v>
      </c>
      <c r="W6" s="8"/>
      <c r="X6" s="8"/>
      <c r="Y6" s="8"/>
    </row>
    <row r="7" spans="1:25" ht="21" x14ac:dyDescent="0.55000000000000004">
      <c r="A7" s="4" t="s">
        <v>32</v>
      </c>
      <c r="B7" s="8"/>
      <c r="C7" s="16">
        <v>0</v>
      </c>
      <c r="D7" s="16"/>
      <c r="E7" s="16">
        <v>-2</v>
      </c>
      <c r="F7" s="16"/>
      <c r="G7" s="16">
        <v>-62020719</v>
      </c>
      <c r="H7" s="16"/>
      <c r="I7" s="16">
        <v>-62020721</v>
      </c>
      <c r="J7" s="16"/>
      <c r="K7" s="16" t="s">
        <v>182</v>
      </c>
      <c r="L7" s="16"/>
      <c r="M7" s="16">
        <v>0</v>
      </c>
      <c r="N7" s="16"/>
      <c r="O7" s="16">
        <v>-2</v>
      </c>
      <c r="P7" s="16"/>
      <c r="Q7" s="16">
        <v>-62020719</v>
      </c>
      <c r="R7" s="16"/>
      <c r="S7" s="16">
        <v>-62020721</v>
      </c>
      <c r="T7" s="16"/>
      <c r="U7" s="16" t="s">
        <v>183</v>
      </c>
      <c r="V7" s="8"/>
      <c r="W7" s="8"/>
      <c r="X7" s="8"/>
      <c r="Y7" s="8"/>
    </row>
    <row r="8" spans="1:25" ht="21" x14ac:dyDescent="0.55000000000000004">
      <c r="A8" s="2" t="s">
        <v>17</v>
      </c>
      <c r="C8" s="16">
        <v>0</v>
      </c>
      <c r="D8" s="16"/>
      <c r="E8" s="16">
        <v>197603555</v>
      </c>
      <c r="F8" s="16"/>
      <c r="G8" s="16">
        <v>-183747878</v>
      </c>
      <c r="H8" s="16"/>
      <c r="I8" s="16">
        <v>13855677</v>
      </c>
      <c r="J8" s="16"/>
      <c r="K8" s="16" t="s">
        <v>184</v>
      </c>
      <c r="L8" s="16"/>
      <c r="M8" s="16">
        <v>74466986</v>
      </c>
      <c r="N8" s="16"/>
      <c r="O8" s="16">
        <v>3</v>
      </c>
      <c r="P8" s="16"/>
      <c r="Q8" s="16">
        <v>-183747878</v>
      </c>
      <c r="R8" s="16"/>
      <c r="S8" s="16">
        <v>-109280889</v>
      </c>
      <c r="T8" s="16"/>
      <c r="U8" s="16" t="s">
        <v>185</v>
      </c>
    </row>
    <row r="9" spans="1:25" ht="21" x14ac:dyDescent="0.55000000000000004">
      <c r="A9" s="2" t="s">
        <v>27</v>
      </c>
      <c r="C9" s="16">
        <v>0</v>
      </c>
      <c r="D9" s="16"/>
      <c r="E9" s="16">
        <v>16501120</v>
      </c>
      <c r="F9" s="16"/>
      <c r="G9" s="16">
        <v>124510790</v>
      </c>
      <c r="H9" s="16"/>
      <c r="I9" s="16">
        <v>141011910</v>
      </c>
      <c r="J9" s="16"/>
      <c r="K9" s="16" t="s">
        <v>186</v>
      </c>
      <c r="L9" s="16"/>
      <c r="M9" s="16">
        <v>0</v>
      </c>
      <c r="N9" s="16"/>
      <c r="O9" s="16">
        <v>31290349</v>
      </c>
      <c r="P9" s="16"/>
      <c r="Q9" s="16">
        <v>124510790</v>
      </c>
      <c r="R9" s="16"/>
      <c r="S9" s="16">
        <v>155801139</v>
      </c>
      <c r="T9" s="16"/>
      <c r="U9" s="16" t="s">
        <v>187</v>
      </c>
    </row>
    <row r="10" spans="1:25" ht="21" x14ac:dyDescent="0.55000000000000004">
      <c r="A10" s="2" t="s">
        <v>31</v>
      </c>
      <c r="C10" s="16">
        <v>0</v>
      </c>
      <c r="D10" s="16"/>
      <c r="E10" s="16">
        <v>0</v>
      </c>
      <c r="F10" s="16"/>
      <c r="G10" s="16">
        <v>-76792663</v>
      </c>
      <c r="H10" s="16"/>
      <c r="I10" s="16">
        <v>-76792663</v>
      </c>
      <c r="J10" s="16"/>
      <c r="K10" s="16" t="s">
        <v>188</v>
      </c>
      <c r="L10" s="16"/>
      <c r="M10" s="16">
        <v>0</v>
      </c>
      <c r="N10" s="16"/>
      <c r="O10" s="16">
        <v>0</v>
      </c>
      <c r="P10" s="16"/>
      <c r="Q10" s="16">
        <v>-76792663</v>
      </c>
      <c r="R10" s="16"/>
      <c r="S10" s="16">
        <v>-76792663</v>
      </c>
      <c r="T10" s="16"/>
      <c r="U10" s="16" t="s">
        <v>189</v>
      </c>
    </row>
    <row r="11" spans="1:25" ht="21" x14ac:dyDescent="0.55000000000000004">
      <c r="A11" s="2" t="s">
        <v>37</v>
      </c>
      <c r="C11" s="16">
        <v>0</v>
      </c>
      <c r="D11" s="16"/>
      <c r="E11" s="16">
        <v>0</v>
      </c>
      <c r="F11" s="16"/>
      <c r="G11" s="16">
        <v>6917515</v>
      </c>
      <c r="H11" s="16"/>
      <c r="I11" s="16">
        <v>6917515</v>
      </c>
      <c r="J11" s="16"/>
      <c r="K11" s="16" t="s">
        <v>190</v>
      </c>
      <c r="L11" s="16"/>
      <c r="M11" s="16">
        <v>0</v>
      </c>
      <c r="N11" s="16"/>
      <c r="O11" s="16">
        <v>0</v>
      </c>
      <c r="P11" s="16"/>
      <c r="Q11" s="16">
        <v>6917515</v>
      </c>
      <c r="R11" s="16"/>
      <c r="S11" s="16">
        <v>6917515</v>
      </c>
      <c r="T11" s="16"/>
      <c r="U11" s="16" t="s">
        <v>191</v>
      </c>
    </row>
    <row r="12" spans="1:25" ht="21" x14ac:dyDescent="0.55000000000000004">
      <c r="A12" s="2" t="s">
        <v>33</v>
      </c>
      <c r="C12" s="16">
        <v>0</v>
      </c>
      <c r="D12" s="16"/>
      <c r="E12" s="16">
        <v>-736809532</v>
      </c>
      <c r="F12" s="16"/>
      <c r="G12" s="16">
        <v>-22085952</v>
      </c>
      <c r="H12" s="16"/>
      <c r="I12" s="16">
        <v>-758895484</v>
      </c>
      <c r="J12" s="16"/>
      <c r="K12" s="16" t="s">
        <v>192</v>
      </c>
      <c r="L12" s="16"/>
      <c r="M12" s="16">
        <v>0</v>
      </c>
      <c r="N12" s="16"/>
      <c r="O12" s="16">
        <v>-736809532</v>
      </c>
      <c r="P12" s="16"/>
      <c r="Q12" s="16">
        <v>-22085952</v>
      </c>
      <c r="R12" s="16"/>
      <c r="S12" s="16">
        <v>-758895484</v>
      </c>
      <c r="T12" s="16"/>
      <c r="U12" s="16" t="s">
        <v>193</v>
      </c>
    </row>
    <row r="13" spans="1:25" ht="21" x14ac:dyDescent="0.55000000000000004">
      <c r="A13" s="2" t="s">
        <v>161</v>
      </c>
      <c r="C13" s="16">
        <v>0</v>
      </c>
      <c r="D13" s="16"/>
      <c r="E13" s="16">
        <v>0</v>
      </c>
      <c r="F13" s="16"/>
      <c r="G13" s="16">
        <v>0</v>
      </c>
      <c r="H13" s="16"/>
      <c r="I13" s="16">
        <v>0</v>
      </c>
      <c r="J13" s="16"/>
      <c r="K13" s="16" t="s">
        <v>18</v>
      </c>
      <c r="L13" s="16"/>
      <c r="M13" s="16">
        <v>0</v>
      </c>
      <c r="N13" s="16"/>
      <c r="O13" s="16">
        <v>-34</v>
      </c>
      <c r="P13" s="16"/>
      <c r="Q13" s="16">
        <v>47536268</v>
      </c>
      <c r="R13" s="16"/>
      <c r="S13" s="16">
        <v>47536234</v>
      </c>
      <c r="T13" s="16"/>
      <c r="U13" s="16" t="s">
        <v>194</v>
      </c>
    </row>
    <row r="14" spans="1:25" ht="21" x14ac:dyDescent="0.55000000000000004">
      <c r="A14" s="2" t="s">
        <v>154</v>
      </c>
      <c r="C14" s="16">
        <v>0</v>
      </c>
      <c r="D14" s="16"/>
      <c r="E14" s="16">
        <v>0</v>
      </c>
      <c r="F14" s="16"/>
      <c r="G14" s="16">
        <v>0</v>
      </c>
      <c r="H14" s="16"/>
      <c r="I14" s="16">
        <v>0</v>
      </c>
      <c r="J14" s="16"/>
      <c r="K14" s="16" t="s">
        <v>18</v>
      </c>
      <c r="L14" s="16"/>
      <c r="M14" s="16">
        <v>0</v>
      </c>
      <c r="N14" s="16"/>
      <c r="O14" s="16">
        <v>42</v>
      </c>
      <c r="P14" s="16"/>
      <c r="Q14" s="16">
        <v>86502357</v>
      </c>
      <c r="R14" s="16"/>
      <c r="S14" s="16">
        <v>86502399</v>
      </c>
      <c r="T14" s="16"/>
      <c r="U14" s="16" t="s">
        <v>195</v>
      </c>
    </row>
    <row r="15" spans="1:25" ht="21" x14ac:dyDescent="0.55000000000000004">
      <c r="A15" s="2" t="s">
        <v>152</v>
      </c>
      <c r="C15" s="16">
        <v>0</v>
      </c>
      <c r="D15" s="16"/>
      <c r="E15" s="16">
        <v>0</v>
      </c>
      <c r="F15" s="16"/>
      <c r="G15" s="16">
        <v>0</v>
      </c>
      <c r="H15" s="16"/>
      <c r="I15" s="16">
        <v>0</v>
      </c>
      <c r="J15" s="16"/>
      <c r="K15" s="16" t="s">
        <v>18</v>
      </c>
      <c r="L15" s="16"/>
      <c r="M15" s="16">
        <v>0</v>
      </c>
      <c r="N15" s="16"/>
      <c r="O15" s="16">
        <v>-6</v>
      </c>
      <c r="P15" s="16"/>
      <c r="Q15" s="16">
        <v>31181817</v>
      </c>
      <c r="R15" s="16"/>
      <c r="S15" s="16">
        <v>31181811</v>
      </c>
      <c r="T15" s="16"/>
      <c r="U15" s="16" t="s">
        <v>196</v>
      </c>
    </row>
    <row r="16" spans="1:25" ht="21" x14ac:dyDescent="0.55000000000000004">
      <c r="A16" s="2" t="s">
        <v>172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6"/>
      <c r="K16" s="16" t="s">
        <v>18</v>
      </c>
      <c r="L16" s="16"/>
      <c r="M16" s="16">
        <v>0</v>
      </c>
      <c r="N16" s="16"/>
      <c r="O16" s="16">
        <v>0</v>
      </c>
      <c r="P16" s="16"/>
      <c r="Q16" s="16">
        <v>-151347</v>
      </c>
      <c r="R16" s="16"/>
      <c r="S16" s="16">
        <v>-151347</v>
      </c>
      <c r="T16" s="16"/>
      <c r="U16" s="16" t="s">
        <v>18</v>
      </c>
    </row>
    <row r="17" spans="1:21" ht="21" x14ac:dyDescent="0.55000000000000004">
      <c r="A17" s="2" t="s">
        <v>151</v>
      </c>
      <c r="C17" s="16">
        <v>0</v>
      </c>
      <c r="D17" s="16"/>
      <c r="E17" s="16">
        <v>0</v>
      </c>
      <c r="F17" s="16"/>
      <c r="G17" s="16">
        <v>0</v>
      </c>
      <c r="H17" s="16"/>
      <c r="I17" s="16">
        <v>0</v>
      </c>
      <c r="J17" s="16"/>
      <c r="K17" s="16" t="s">
        <v>18</v>
      </c>
      <c r="L17" s="16"/>
      <c r="M17" s="16">
        <v>0</v>
      </c>
      <c r="N17" s="16"/>
      <c r="O17" s="16">
        <v>20</v>
      </c>
      <c r="P17" s="16"/>
      <c r="Q17" s="16">
        <v>-228789502</v>
      </c>
      <c r="R17" s="16"/>
      <c r="S17" s="16">
        <v>-228789482</v>
      </c>
      <c r="T17" s="16"/>
      <c r="U17" s="16" t="s">
        <v>197</v>
      </c>
    </row>
    <row r="18" spans="1:21" ht="21" x14ac:dyDescent="0.55000000000000004">
      <c r="A18" s="2" t="s">
        <v>29</v>
      </c>
      <c r="C18" s="16">
        <v>0</v>
      </c>
      <c r="D18" s="16"/>
      <c r="E18" s="16">
        <v>16889139</v>
      </c>
      <c r="F18" s="16"/>
      <c r="G18" s="16">
        <v>0</v>
      </c>
      <c r="H18" s="16"/>
      <c r="I18" s="16">
        <v>16889139</v>
      </c>
      <c r="J18" s="16"/>
      <c r="K18" s="16" t="s">
        <v>198</v>
      </c>
      <c r="L18" s="16"/>
      <c r="M18" s="16">
        <v>1664000000</v>
      </c>
      <c r="N18" s="16"/>
      <c r="O18" s="16">
        <v>1437838886</v>
      </c>
      <c r="P18" s="16"/>
      <c r="Q18" s="16">
        <v>3106662373</v>
      </c>
      <c r="R18" s="16"/>
      <c r="S18" s="16">
        <v>6208501259</v>
      </c>
      <c r="T18" s="16"/>
      <c r="U18" s="16" t="s">
        <v>199</v>
      </c>
    </row>
    <row r="19" spans="1:21" ht="21" x14ac:dyDescent="0.55000000000000004">
      <c r="A19" s="2" t="s">
        <v>142</v>
      </c>
      <c r="C19" s="16">
        <v>0</v>
      </c>
      <c r="D19" s="16"/>
      <c r="E19" s="16">
        <v>0</v>
      </c>
      <c r="F19" s="16"/>
      <c r="G19" s="16">
        <v>0</v>
      </c>
      <c r="H19" s="16"/>
      <c r="I19" s="16">
        <v>0</v>
      </c>
      <c r="J19" s="16"/>
      <c r="K19" s="16" t="s">
        <v>18</v>
      </c>
      <c r="L19" s="16"/>
      <c r="M19" s="16">
        <v>2000000</v>
      </c>
      <c r="N19" s="16"/>
      <c r="O19" s="16">
        <v>0</v>
      </c>
      <c r="P19" s="16"/>
      <c r="Q19" s="16">
        <v>9846839</v>
      </c>
      <c r="R19" s="16"/>
      <c r="S19" s="16">
        <v>11846839</v>
      </c>
      <c r="T19" s="16"/>
      <c r="U19" s="16" t="s">
        <v>200</v>
      </c>
    </row>
    <row r="20" spans="1:21" ht="21" x14ac:dyDescent="0.55000000000000004">
      <c r="A20" s="2" t="s">
        <v>159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v>0</v>
      </c>
      <c r="J20" s="16"/>
      <c r="K20" s="16" t="s">
        <v>18</v>
      </c>
      <c r="L20" s="16"/>
      <c r="M20" s="16">
        <v>0</v>
      </c>
      <c r="N20" s="16"/>
      <c r="O20" s="16">
        <v>23</v>
      </c>
      <c r="P20" s="16"/>
      <c r="Q20" s="16">
        <v>40911332</v>
      </c>
      <c r="R20" s="16"/>
      <c r="S20" s="16">
        <v>40911355</v>
      </c>
      <c r="T20" s="16"/>
      <c r="U20" s="16" t="s">
        <v>22</v>
      </c>
    </row>
    <row r="21" spans="1:21" ht="21" x14ac:dyDescent="0.55000000000000004">
      <c r="A21" s="2" t="s">
        <v>156</v>
      </c>
      <c r="C21" s="16">
        <v>0</v>
      </c>
      <c r="D21" s="16"/>
      <c r="E21" s="16">
        <v>0</v>
      </c>
      <c r="F21" s="16"/>
      <c r="G21" s="16">
        <v>0</v>
      </c>
      <c r="H21" s="16"/>
      <c r="I21" s="16">
        <v>0</v>
      </c>
      <c r="J21" s="16"/>
      <c r="K21" s="16" t="s">
        <v>18</v>
      </c>
      <c r="L21" s="16"/>
      <c r="M21" s="16">
        <v>0</v>
      </c>
      <c r="N21" s="16"/>
      <c r="O21" s="16">
        <v>-1</v>
      </c>
      <c r="P21" s="16"/>
      <c r="Q21" s="16">
        <v>-206336943</v>
      </c>
      <c r="R21" s="16"/>
      <c r="S21" s="16">
        <v>-206336944</v>
      </c>
      <c r="T21" s="16"/>
      <c r="U21" s="16" t="s">
        <v>201</v>
      </c>
    </row>
    <row r="22" spans="1:21" ht="21" x14ac:dyDescent="0.55000000000000004">
      <c r="A22" s="2" t="s">
        <v>165</v>
      </c>
      <c r="C22" s="16">
        <v>0</v>
      </c>
      <c r="D22" s="16"/>
      <c r="E22" s="16">
        <v>0</v>
      </c>
      <c r="F22" s="16"/>
      <c r="G22" s="16">
        <v>0</v>
      </c>
      <c r="H22" s="16"/>
      <c r="I22" s="16">
        <v>0</v>
      </c>
      <c r="J22" s="16"/>
      <c r="K22" s="16" t="s">
        <v>18</v>
      </c>
      <c r="L22" s="16"/>
      <c r="M22" s="16">
        <v>0</v>
      </c>
      <c r="N22" s="16"/>
      <c r="O22" s="16">
        <v>-95</v>
      </c>
      <c r="P22" s="16"/>
      <c r="Q22" s="16">
        <v>2180769198</v>
      </c>
      <c r="R22" s="16"/>
      <c r="S22" s="16">
        <v>2180769103</v>
      </c>
      <c r="T22" s="16"/>
      <c r="U22" s="16" t="s">
        <v>202</v>
      </c>
    </row>
    <row r="23" spans="1:21" ht="21" x14ac:dyDescent="0.55000000000000004">
      <c r="A23" s="2" t="s">
        <v>173</v>
      </c>
      <c r="C23" s="16">
        <v>0</v>
      </c>
      <c r="D23" s="16"/>
      <c r="E23" s="16">
        <v>0</v>
      </c>
      <c r="F23" s="16"/>
      <c r="G23" s="16">
        <v>0</v>
      </c>
      <c r="H23" s="16"/>
      <c r="I23" s="16">
        <v>0</v>
      </c>
      <c r="J23" s="16"/>
      <c r="K23" s="16" t="s">
        <v>18</v>
      </c>
      <c r="L23" s="16"/>
      <c r="M23" s="16">
        <v>0</v>
      </c>
      <c r="N23" s="16"/>
      <c r="O23" s="16">
        <v>0</v>
      </c>
      <c r="P23" s="16"/>
      <c r="Q23" s="16">
        <v>-1543065</v>
      </c>
      <c r="R23" s="16"/>
      <c r="S23" s="16">
        <v>-1543065</v>
      </c>
      <c r="T23" s="16"/>
      <c r="U23" s="16" t="s">
        <v>18</v>
      </c>
    </row>
    <row r="24" spans="1:21" ht="21" x14ac:dyDescent="0.55000000000000004">
      <c r="A24" s="2" t="s">
        <v>163</v>
      </c>
      <c r="C24" s="16">
        <v>0</v>
      </c>
      <c r="D24" s="16"/>
      <c r="E24" s="16">
        <v>0</v>
      </c>
      <c r="F24" s="16"/>
      <c r="G24" s="16">
        <v>0</v>
      </c>
      <c r="H24" s="16"/>
      <c r="I24" s="16">
        <v>0</v>
      </c>
      <c r="J24" s="16"/>
      <c r="K24" s="16" t="s">
        <v>18</v>
      </c>
      <c r="L24" s="16"/>
      <c r="M24" s="16">
        <v>0</v>
      </c>
      <c r="N24" s="16"/>
      <c r="O24" s="16">
        <v>-104</v>
      </c>
      <c r="P24" s="16"/>
      <c r="Q24" s="16">
        <v>-5879969</v>
      </c>
      <c r="R24" s="16"/>
      <c r="S24" s="16">
        <v>-5880073</v>
      </c>
      <c r="T24" s="16"/>
      <c r="U24" s="16" t="s">
        <v>203</v>
      </c>
    </row>
    <row r="25" spans="1:21" ht="21" x14ac:dyDescent="0.55000000000000004">
      <c r="A25" s="2" t="s">
        <v>170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 t="s">
        <v>18</v>
      </c>
      <c r="L25" s="16"/>
      <c r="M25" s="16">
        <v>0</v>
      </c>
      <c r="N25" s="16"/>
      <c r="O25" s="16">
        <v>-32</v>
      </c>
      <c r="P25" s="16"/>
      <c r="Q25" s="16">
        <v>960439541</v>
      </c>
      <c r="R25" s="16"/>
      <c r="S25" s="16">
        <v>960439509</v>
      </c>
      <c r="T25" s="16"/>
      <c r="U25" s="16" t="s">
        <v>204</v>
      </c>
    </row>
    <row r="26" spans="1:21" ht="21" x14ac:dyDescent="0.55000000000000004">
      <c r="A26" s="2" t="s">
        <v>155</v>
      </c>
      <c r="C26" s="16">
        <v>0</v>
      </c>
      <c r="D26" s="16"/>
      <c r="E26" s="16">
        <v>0</v>
      </c>
      <c r="F26" s="16"/>
      <c r="G26" s="16">
        <v>0</v>
      </c>
      <c r="H26" s="16"/>
      <c r="I26" s="16">
        <v>0</v>
      </c>
      <c r="J26" s="16"/>
      <c r="K26" s="16" t="s">
        <v>18</v>
      </c>
      <c r="L26" s="16"/>
      <c r="M26" s="16">
        <v>0</v>
      </c>
      <c r="N26" s="16"/>
      <c r="O26" s="16">
        <v>79</v>
      </c>
      <c r="P26" s="16"/>
      <c r="Q26" s="16">
        <v>-177578011</v>
      </c>
      <c r="R26" s="16"/>
      <c r="S26" s="16">
        <v>-177577932</v>
      </c>
      <c r="T26" s="16"/>
      <c r="U26" s="16" t="s">
        <v>205</v>
      </c>
    </row>
    <row r="27" spans="1:21" ht="21" x14ac:dyDescent="0.55000000000000004">
      <c r="A27" s="2" t="s">
        <v>174</v>
      </c>
      <c r="C27" s="16">
        <v>0</v>
      </c>
      <c r="D27" s="16"/>
      <c r="E27" s="16">
        <v>0</v>
      </c>
      <c r="F27" s="16"/>
      <c r="G27" s="16">
        <v>0</v>
      </c>
      <c r="H27" s="16"/>
      <c r="I27" s="16">
        <v>0</v>
      </c>
      <c r="J27" s="16"/>
      <c r="K27" s="16" t="s">
        <v>18</v>
      </c>
      <c r="L27" s="16"/>
      <c r="M27" s="16">
        <v>0</v>
      </c>
      <c r="N27" s="16"/>
      <c r="O27" s="16">
        <v>0</v>
      </c>
      <c r="P27" s="16"/>
      <c r="Q27" s="16">
        <v>97020920</v>
      </c>
      <c r="R27" s="16"/>
      <c r="S27" s="16">
        <v>97020920</v>
      </c>
      <c r="T27" s="16"/>
      <c r="U27" s="16" t="s">
        <v>206</v>
      </c>
    </row>
    <row r="28" spans="1:21" ht="21" x14ac:dyDescent="0.55000000000000004">
      <c r="A28" s="2" t="s">
        <v>145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v>0</v>
      </c>
      <c r="J28" s="16"/>
      <c r="K28" s="16" t="s">
        <v>18</v>
      </c>
      <c r="L28" s="16"/>
      <c r="M28" s="16">
        <v>600000</v>
      </c>
      <c r="N28" s="16"/>
      <c r="O28" s="16">
        <v>0</v>
      </c>
      <c r="P28" s="16"/>
      <c r="Q28" s="16">
        <v>852239</v>
      </c>
      <c r="R28" s="16"/>
      <c r="S28" s="16">
        <v>1452239</v>
      </c>
      <c r="T28" s="16"/>
      <c r="U28" s="16" t="s">
        <v>18</v>
      </c>
    </row>
    <row r="29" spans="1:21" ht="21" x14ac:dyDescent="0.55000000000000004">
      <c r="A29" s="2" t="s">
        <v>157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v>0</v>
      </c>
      <c r="J29" s="16"/>
      <c r="K29" s="16" t="s">
        <v>18</v>
      </c>
      <c r="L29" s="16"/>
      <c r="M29" s="16">
        <v>0</v>
      </c>
      <c r="N29" s="16"/>
      <c r="O29" s="16">
        <v>-1</v>
      </c>
      <c r="P29" s="16"/>
      <c r="Q29" s="16">
        <v>641783032</v>
      </c>
      <c r="R29" s="16"/>
      <c r="S29" s="16">
        <v>641783031</v>
      </c>
      <c r="T29" s="16"/>
      <c r="U29" s="16" t="s">
        <v>207</v>
      </c>
    </row>
    <row r="30" spans="1:21" ht="21" x14ac:dyDescent="0.55000000000000004">
      <c r="A30" s="2" t="s">
        <v>169</v>
      </c>
      <c r="C30" s="16">
        <v>0</v>
      </c>
      <c r="D30" s="16"/>
      <c r="E30" s="16">
        <v>0</v>
      </c>
      <c r="F30" s="16"/>
      <c r="G30" s="16">
        <v>0</v>
      </c>
      <c r="H30" s="16"/>
      <c r="I30" s="16">
        <v>0</v>
      </c>
      <c r="J30" s="16"/>
      <c r="K30" s="16" t="s">
        <v>18</v>
      </c>
      <c r="L30" s="16"/>
      <c r="M30" s="16">
        <v>0</v>
      </c>
      <c r="N30" s="16"/>
      <c r="O30" s="16">
        <v>-16</v>
      </c>
      <c r="P30" s="16"/>
      <c r="Q30" s="16">
        <v>1047834429</v>
      </c>
      <c r="R30" s="16"/>
      <c r="S30" s="16">
        <v>1047834413</v>
      </c>
      <c r="T30" s="16"/>
      <c r="U30" s="16" t="s">
        <v>208</v>
      </c>
    </row>
    <row r="31" spans="1:21" ht="21" x14ac:dyDescent="0.55000000000000004">
      <c r="A31" s="2" t="s">
        <v>162</v>
      </c>
      <c r="C31" s="16">
        <v>0</v>
      </c>
      <c r="D31" s="16"/>
      <c r="E31" s="16">
        <v>0</v>
      </c>
      <c r="F31" s="16"/>
      <c r="G31" s="16">
        <v>0</v>
      </c>
      <c r="H31" s="16"/>
      <c r="I31" s="16">
        <v>0</v>
      </c>
      <c r="J31" s="16"/>
      <c r="K31" s="16" t="s">
        <v>18</v>
      </c>
      <c r="L31" s="16"/>
      <c r="M31" s="16">
        <v>0</v>
      </c>
      <c r="N31" s="16"/>
      <c r="O31" s="16">
        <v>-15</v>
      </c>
      <c r="P31" s="16"/>
      <c r="Q31" s="16">
        <v>-10339251</v>
      </c>
      <c r="R31" s="16"/>
      <c r="S31" s="16">
        <v>-10339266</v>
      </c>
      <c r="T31" s="16"/>
      <c r="U31" s="16" t="s">
        <v>209</v>
      </c>
    </row>
    <row r="32" spans="1:21" ht="21" x14ac:dyDescent="0.55000000000000004">
      <c r="A32" s="2" t="s">
        <v>147</v>
      </c>
      <c r="C32" s="16">
        <v>0</v>
      </c>
      <c r="D32" s="16"/>
      <c r="E32" s="16">
        <v>0</v>
      </c>
      <c r="F32" s="16"/>
      <c r="G32" s="16">
        <v>0</v>
      </c>
      <c r="H32" s="16"/>
      <c r="I32" s="16">
        <v>0</v>
      </c>
      <c r="J32" s="16"/>
      <c r="K32" s="16" t="s">
        <v>18</v>
      </c>
      <c r="L32" s="16"/>
      <c r="M32" s="16">
        <v>28796844</v>
      </c>
      <c r="N32" s="16"/>
      <c r="O32" s="16">
        <v>-75</v>
      </c>
      <c r="P32" s="16"/>
      <c r="Q32" s="16">
        <v>4801435913</v>
      </c>
      <c r="R32" s="16"/>
      <c r="S32" s="16">
        <v>4830232682</v>
      </c>
      <c r="T32" s="16"/>
      <c r="U32" s="16" t="s">
        <v>210</v>
      </c>
    </row>
    <row r="33" spans="1:21" ht="21" x14ac:dyDescent="0.55000000000000004">
      <c r="A33" s="2" t="s">
        <v>153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6"/>
      <c r="K33" s="16" t="s">
        <v>18</v>
      </c>
      <c r="L33" s="16"/>
      <c r="M33" s="16">
        <v>0</v>
      </c>
      <c r="N33" s="16"/>
      <c r="O33" s="16">
        <v>86</v>
      </c>
      <c r="P33" s="16"/>
      <c r="Q33" s="16">
        <v>78432741</v>
      </c>
      <c r="R33" s="16"/>
      <c r="S33" s="16">
        <v>78432827</v>
      </c>
      <c r="T33" s="16"/>
      <c r="U33" s="16" t="s">
        <v>211</v>
      </c>
    </row>
    <row r="34" spans="1:21" ht="21" x14ac:dyDescent="0.55000000000000004">
      <c r="A34" s="2" t="s">
        <v>140</v>
      </c>
      <c r="C34" s="16">
        <v>0</v>
      </c>
      <c r="D34" s="16"/>
      <c r="E34" s="16">
        <v>0</v>
      </c>
      <c r="F34" s="16"/>
      <c r="G34" s="16">
        <v>0</v>
      </c>
      <c r="H34" s="16"/>
      <c r="I34" s="16">
        <v>0</v>
      </c>
      <c r="J34" s="16"/>
      <c r="K34" s="16" t="s">
        <v>18</v>
      </c>
      <c r="L34" s="16"/>
      <c r="M34" s="16">
        <v>14398</v>
      </c>
      <c r="N34" s="16"/>
      <c r="O34" s="16">
        <v>0</v>
      </c>
      <c r="P34" s="16"/>
      <c r="Q34" s="16">
        <v>-244357</v>
      </c>
      <c r="R34" s="16"/>
      <c r="S34" s="16">
        <v>-229959</v>
      </c>
      <c r="T34" s="16"/>
      <c r="U34" s="16" t="s">
        <v>18</v>
      </c>
    </row>
    <row r="35" spans="1:21" ht="21" x14ac:dyDescent="0.55000000000000004">
      <c r="A35" s="2" t="s">
        <v>167</v>
      </c>
      <c r="C35" s="16">
        <v>0</v>
      </c>
      <c r="D35" s="16"/>
      <c r="E35" s="16">
        <v>0</v>
      </c>
      <c r="F35" s="16"/>
      <c r="G35" s="16">
        <v>0</v>
      </c>
      <c r="H35" s="16"/>
      <c r="I35" s="16">
        <v>0</v>
      </c>
      <c r="J35" s="16"/>
      <c r="K35" s="16" t="s">
        <v>18</v>
      </c>
      <c r="L35" s="16"/>
      <c r="M35" s="16">
        <v>0</v>
      </c>
      <c r="N35" s="16"/>
      <c r="O35" s="16">
        <v>-51</v>
      </c>
      <c r="P35" s="16"/>
      <c r="Q35" s="16">
        <v>1265160360</v>
      </c>
      <c r="R35" s="16"/>
      <c r="S35" s="16">
        <v>1265160309</v>
      </c>
      <c r="T35" s="16"/>
      <c r="U35" s="16" t="s">
        <v>212</v>
      </c>
    </row>
    <row r="36" spans="1:21" ht="21" x14ac:dyDescent="0.55000000000000004">
      <c r="A36" s="2" t="s">
        <v>160</v>
      </c>
      <c r="C36" s="16">
        <v>0</v>
      </c>
      <c r="D36" s="16"/>
      <c r="E36" s="16">
        <v>0</v>
      </c>
      <c r="F36" s="16"/>
      <c r="G36" s="16">
        <v>0</v>
      </c>
      <c r="H36" s="16"/>
      <c r="I36" s="16">
        <v>0</v>
      </c>
      <c r="J36" s="16"/>
      <c r="K36" s="16" t="s">
        <v>18</v>
      </c>
      <c r="L36" s="16"/>
      <c r="M36" s="16">
        <v>0</v>
      </c>
      <c r="N36" s="16"/>
      <c r="O36" s="16">
        <v>12</v>
      </c>
      <c r="P36" s="16"/>
      <c r="Q36" s="16">
        <v>380677813</v>
      </c>
      <c r="R36" s="16"/>
      <c r="S36" s="16">
        <v>380677825</v>
      </c>
      <c r="T36" s="16"/>
      <c r="U36" s="16" t="s">
        <v>26</v>
      </c>
    </row>
    <row r="37" spans="1:21" ht="21" x14ac:dyDescent="0.55000000000000004">
      <c r="A37" s="2" t="s">
        <v>175</v>
      </c>
      <c r="C37" s="16">
        <v>0</v>
      </c>
      <c r="D37" s="16"/>
      <c r="E37" s="16">
        <v>0</v>
      </c>
      <c r="F37" s="16"/>
      <c r="G37" s="16">
        <v>0</v>
      </c>
      <c r="H37" s="16"/>
      <c r="I37" s="16">
        <v>0</v>
      </c>
      <c r="J37" s="16"/>
      <c r="K37" s="16" t="s">
        <v>18</v>
      </c>
      <c r="L37" s="16"/>
      <c r="M37" s="16">
        <v>0</v>
      </c>
      <c r="N37" s="16"/>
      <c r="O37" s="16">
        <v>0</v>
      </c>
      <c r="P37" s="16"/>
      <c r="Q37" s="16">
        <v>-56008170</v>
      </c>
      <c r="R37" s="16"/>
      <c r="S37" s="16">
        <v>-56008170</v>
      </c>
      <c r="T37" s="16"/>
      <c r="U37" s="16" t="s">
        <v>213</v>
      </c>
    </row>
    <row r="38" spans="1:21" ht="21" x14ac:dyDescent="0.55000000000000004">
      <c r="A38" s="2" t="s">
        <v>158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6"/>
      <c r="K38" s="16" t="s">
        <v>18</v>
      </c>
      <c r="L38" s="16"/>
      <c r="M38" s="16">
        <v>0</v>
      </c>
      <c r="N38" s="16"/>
      <c r="O38" s="16">
        <v>-117</v>
      </c>
      <c r="P38" s="16"/>
      <c r="Q38" s="16">
        <v>937415896</v>
      </c>
      <c r="R38" s="16"/>
      <c r="S38" s="16">
        <v>937415779</v>
      </c>
      <c r="T38" s="16"/>
      <c r="U38" s="16" t="s">
        <v>214</v>
      </c>
    </row>
    <row r="39" spans="1:21" ht="21" x14ac:dyDescent="0.55000000000000004">
      <c r="A39" s="2" t="s">
        <v>166</v>
      </c>
      <c r="C39" s="16">
        <v>0</v>
      </c>
      <c r="D39" s="16"/>
      <c r="E39" s="16">
        <v>0</v>
      </c>
      <c r="F39" s="16"/>
      <c r="G39" s="16">
        <v>0</v>
      </c>
      <c r="H39" s="16"/>
      <c r="I39" s="16">
        <v>0</v>
      </c>
      <c r="J39" s="16"/>
      <c r="K39" s="16" t="s">
        <v>18</v>
      </c>
      <c r="L39" s="16"/>
      <c r="M39" s="16">
        <v>0</v>
      </c>
      <c r="N39" s="16"/>
      <c r="O39" s="16">
        <v>-3</v>
      </c>
      <c r="P39" s="16"/>
      <c r="Q39" s="16">
        <v>186967102</v>
      </c>
      <c r="R39" s="16"/>
      <c r="S39" s="16">
        <v>186967099</v>
      </c>
      <c r="T39" s="16"/>
      <c r="U39" s="16" t="s">
        <v>215</v>
      </c>
    </row>
    <row r="40" spans="1:21" ht="21" x14ac:dyDescent="0.55000000000000004">
      <c r="A40" s="2" t="s">
        <v>168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  <c r="J40" s="16"/>
      <c r="K40" s="16" t="s">
        <v>18</v>
      </c>
      <c r="L40" s="16"/>
      <c r="M40" s="16">
        <v>0</v>
      </c>
      <c r="N40" s="16"/>
      <c r="O40" s="16">
        <v>-11</v>
      </c>
      <c r="P40" s="16"/>
      <c r="Q40" s="16">
        <v>3129261109</v>
      </c>
      <c r="R40" s="16"/>
      <c r="S40" s="16">
        <v>3129261098</v>
      </c>
      <c r="T40" s="16"/>
      <c r="U40" s="16" t="s">
        <v>216</v>
      </c>
    </row>
    <row r="41" spans="1:21" ht="21" x14ac:dyDescent="0.55000000000000004">
      <c r="A41" s="2" t="s">
        <v>164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  <c r="J41" s="16"/>
      <c r="K41" s="16" t="s">
        <v>18</v>
      </c>
      <c r="L41" s="16"/>
      <c r="M41" s="16">
        <v>0</v>
      </c>
      <c r="N41" s="16"/>
      <c r="O41" s="16">
        <v>29</v>
      </c>
      <c r="P41" s="16"/>
      <c r="Q41" s="16">
        <v>562503247</v>
      </c>
      <c r="R41" s="16"/>
      <c r="S41" s="16">
        <v>562503276</v>
      </c>
      <c r="T41" s="16"/>
      <c r="U41" s="16" t="s">
        <v>217</v>
      </c>
    </row>
    <row r="42" spans="1:21" ht="21" x14ac:dyDescent="0.55000000000000004">
      <c r="A42" s="2" t="s">
        <v>35</v>
      </c>
      <c r="C42" s="16">
        <v>0</v>
      </c>
      <c r="D42" s="16"/>
      <c r="E42" s="16">
        <v>-331176894</v>
      </c>
      <c r="F42" s="16"/>
      <c r="G42" s="16">
        <v>0</v>
      </c>
      <c r="H42" s="16"/>
      <c r="I42" s="16">
        <v>-331176894</v>
      </c>
      <c r="J42" s="16"/>
      <c r="K42" s="16" t="s">
        <v>218</v>
      </c>
      <c r="L42" s="16"/>
      <c r="M42" s="16">
        <v>0</v>
      </c>
      <c r="N42" s="16"/>
      <c r="O42" s="16">
        <v>-331176894</v>
      </c>
      <c r="P42" s="16"/>
      <c r="Q42" s="16">
        <v>0</v>
      </c>
      <c r="R42" s="16"/>
      <c r="S42" s="16">
        <v>-331176894</v>
      </c>
      <c r="T42" s="16"/>
      <c r="U42" s="16" t="s">
        <v>219</v>
      </c>
    </row>
    <row r="43" spans="1:21" ht="21" x14ac:dyDescent="0.55000000000000004">
      <c r="A43" s="2" t="s">
        <v>21</v>
      </c>
      <c r="C43" s="16">
        <v>0</v>
      </c>
      <c r="D43" s="16"/>
      <c r="E43" s="16">
        <v>17858816</v>
      </c>
      <c r="F43" s="16"/>
      <c r="G43" s="16">
        <v>0</v>
      </c>
      <c r="H43" s="16"/>
      <c r="I43" s="16">
        <v>17858816</v>
      </c>
      <c r="J43" s="16"/>
      <c r="K43" s="16" t="s">
        <v>220</v>
      </c>
      <c r="L43" s="16"/>
      <c r="M43" s="16">
        <v>0</v>
      </c>
      <c r="N43" s="16"/>
      <c r="O43" s="16">
        <v>31575159</v>
      </c>
      <c r="P43" s="16"/>
      <c r="Q43" s="16">
        <v>0</v>
      </c>
      <c r="R43" s="16"/>
      <c r="S43" s="16">
        <v>31575159</v>
      </c>
      <c r="T43" s="16"/>
      <c r="U43" s="16" t="s">
        <v>196</v>
      </c>
    </row>
    <row r="44" spans="1:21" ht="21" x14ac:dyDescent="0.55000000000000004">
      <c r="A44" s="2" t="s">
        <v>19</v>
      </c>
      <c r="C44" s="16">
        <v>0</v>
      </c>
      <c r="D44" s="16"/>
      <c r="E44" s="16">
        <v>-88612639</v>
      </c>
      <c r="F44" s="16"/>
      <c r="G44" s="16">
        <v>0</v>
      </c>
      <c r="H44" s="16"/>
      <c r="I44" s="16">
        <v>-88612639</v>
      </c>
      <c r="J44" s="16"/>
      <c r="K44" s="16" t="s">
        <v>221</v>
      </c>
      <c r="L44" s="16"/>
      <c r="M44" s="16">
        <v>0</v>
      </c>
      <c r="N44" s="16"/>
      <c r="O44" s="16">
        <v>-213854000</v>
      </c>
      <c r="P44" s="16"/>
      <c r="Q44" s="16">
        <v>0</v>
      </c>
      <c r="R44" s="16"/>
      <c r="S44" s="16">
        <v>-213854000</v>
      </c>
      <c r="T44" s="16"/>
      <c r="U44" s="16" t="s">
        <v>222</v>
      </c>
    </row>
    <row r="45" spans="1:21" ht="21" x14ac:dyDescent="0.55000000000000004">
      <c r="A45" s="2" t="s">
        <v>23</v>
      </c>
      <c r="C45" s="16">
        <v>0</v>
      </c>
      <c r="D45" s="16"/>
      <c r="E45" s="16">
        <v>1097150</v>
      </c>
      <c r="F45" s="16"/>
      <c r="G45" s="16">
        <v>0</v>
      </c>
      <c r="H45" s="16"/>
      <c r="I45" s="16">
        <v>1097150</v>
      </c>
      <c r="J45" s="16"/>
      <c r="K45" s="16" t="s">
        <v>223</v>
      </c>
      <c r="L45" s="16"/>
      <c r="M45" s="16">
        <v>0</v>
      </c>
      <c r="N45" s="16"/>
      <c r="O45" s="16">
        <v>-18290226</v>
      </c>
      <c r="P45" s="16"/>
      <c r="Q45" s="16">
        <v>0</v>
      </c>
      <c r="R45" s="16"/>
      <c r="S45" s="16">
        <v>-18290226</v>
      </c>
      <c r="T45" s="16"/>
      <c r="U45" s="16" t="s">
        <v>224</v>
      </c>
    </row>
    <row r="46" spans="1:21" ht="21" x14ac:dyDescent="0.55000000000000004">
      <c r="A46" s="2" t="s">
        <v>15</v>
      </c>
      <c r="C46" s="16">
        <v>0</v>
      </c>
      <c r="D46" s="16"/>
      <c r="E46" s="16">
        <v>-363963652</v>
      </c>
      <c r="F46" s="16"/>
      <c r="G46" s="16">
        <v>0</v>
      </c>
      <c r="H46" s="16"/>
      <c r="I46" s="16">
        <v>-363963652</v>
      </c>
      <c r="J46" s="16"/>
      <c r="K46" s="16" t="s">
        <v>225</v>
      </c>
      <c r="L46" s="16"/>
      <c r="M46" s="16">
        <v>0</v>
      </c>
      <c r="N46" s="16"/>
      <c r="O46" s="16">
        <v>-578547884</v>
      </c>
      <c r="P46" s="16"/>
      <c r="Q46" s="16">
        <v>0</v>
      </c>
      <c r="R46" s="16"/>
      <c r="S46" s="16">
        <v>-578547884</v>
      </c>
      <c r="T46" s="16"/>
      <c r="U46" s="16" t="s">
        <v>226</v>
      </c>
    </row>
    <row r="47" spans="1:21" ht="21" x14ac:dyDescent="0.55000000000000004">
      <c r="A47" s="2" t="s">
        <v>25</v>
      </c>
      <c r="C47" s="16">
        <v>0</v>
      </c>
      <c r="D47" s="16"/>
      <c r="E47" s="16">
        <v>1856953</v>
      </c>
      <c r="F47" s="16"/>
      <c r="G47" s="16">
        <v>0</v>
      </c>
      <c r="H47" s="16"/>
      <c r="I47" s="16">
        <v>1856953</v>
      </c>
      <c r="J47" s="16"/>
      <c r="K47" s="16" t="s">
        <v>227</v>
      </c>
      <c r="L47" s="16"/>
      <c r="M47" s="16">
        <v>0</v>
      </c>
      <c r="N47" s="16"/>
      <c r="O47" s="16">
        <v>-125714740</v>
      </c>
      <c r="P47" s="16"/>
      <c r="Q47" s="16">
        <v>0</v>
      </c>
      <c r="R47" s="16"/>
      <c r="S47" s="16">
        <v>-125714740</v>
      </c>
      <c r="T47" s="16"/>
      <c r="U47" s="16" t="s">
        <v>228</v>
      </c>
    </row>
    <row r="48" spans="1:21" ht="21.75" thickBot="1" x14ac:dyDescent="0.6">
      <c r="A48" s="2" t="s">
        <v>230</v>
      </c>
      <c r="G48" s="12">
        <f>SUM(G7:G47)</f>
        <v>-213218907</v>
      </c>
      <c r="I48" s="12">
        <f>SUM(I7:I47)</f>
        <v>-1481974893</v>
      </c>
      <c r="Q48" s="12">
        <f>SUM(Q7:Q47)</f>
        <v>18693105004</v>
      </c>
      <c r="S48" s="12">
        <f>SUM(S7:S47)</f>
        <v>19959294081</v>
      </c>
    </row>
    <row r="49" ht="19.5" thickTop="1" x14ac:dyDescent="0.45"/>
  </sheetData>
  <mergeCells count="17">
    <mergeCell ref="G6"/>
    <mergeCell ref="I6"/>
    <mergeCell ref="A1:Y1"/>
    <mergeCell ref="A2:Y2"/>
    <mergeCell ref="A3:Y3"/>
    <mergeCell ref="A4:Y4"/>
    <mergeCell ref="S6"/>
    <mergeCell ref="U6"/>
    <mergeCell ref="M5:U5"/>
    <mergeCell ref="K6"/>
    <mergeCell ref="C5:K5"/>
    <mergeCell ref="M6"/>
    <mergeCell ref="O6"/>
    <mergeCell ref="Q6"/>
    <mergeCell ref="A5:A6"/>
    <mergeCell ref="C6"/>
    <mergeCell ref="E6"/>
  </mergeCells>
  <pageMargins left="0.7" right="0.7" top="0.75" bottom="0.75" header="0.3" footer="0.3"/>
  <pageSetup scale="4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سهام</vt:lpstr>
      <vt:lpstr>اوراق مشارکت</vt:lpstr>
      <vt:lpstr> تعدیل قیمت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'درآمد سود سهام '!Print_Area</vt:lpstr>
      <vt:lpstr>'درآمد ناشی از تغییر قیمت اوراق '!Print_Area</vt:lpstr>
      <vt:lpstr>'درآمد ناشی از فروش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Keyvan Irani</cp:lastModifiedBy>
  <dcterms:modified xsi:type="dcterms:W3CDTF">2020-01-27T13:16:11Z</dcterms:modified>
</cp:coreProperties>
</file>